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5.A4\Qty Survey\Concrete\"/>
    </mc:Choice>
  </mc:AlternateContent>
  <bookViews>
    <workbookView xWindow="0" yWindow="0" windowWidth="20490" windowHeight="7755"/>
  </bookViews>
  <sheets>
    <sheet name="COLUMN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  <c r="F53" i="3"/>
  <c r="F54" i="3"/>
  <c r="F55" i="3"/>
  <c r="F56" i="3"/>
  <c r="F57" i="3"/>
  <c r="F58" i="3"/>
  <c r="F59" i="3"/>
  <c r="F60" i="3"/>
  <c r="F61" i="3"/>
  <c r="F62" i="3"/>
  <c r="F63" i="3"/>
  <c r="F50" i="3"/>
  <c r="F46" i="3"/>
  <c r="F47" i="3"/>
  <c r="F48" i="3"/>
  <c r="F49" i="3"/>
  <c r="ED42" i="3"/>
  <c r="DW42" i="3"/>
  <c r="DP42" i="3"/>
  <c r="DI42" i="3"/>
  <c r="DB42" i="3"/>
  <c r="CU42" i="3"/>
  <c r="CN42" i="3"/>
  <c r="CG42" i="3"/>
  <c r="BZ42" i="3"/>
  <c r="BS42" i="3"/>
  <c r="BL42" i="3"/>
  <c r="BE42" i="3"/>
  <c r="AX42" i="3"/>
  <c r="AQ42" i="3"/>
  <c r="AJ42" i="3"/>
  <c r="ED41" i="3"/>
  <c r="DW41" i="3"/>
  <c r="DP41" i="3"/>
  <c r="DI41" i="3"/>
  <c r="DB41" i="3"/>
  <c r="CU41" i="3"/>
  <c r="CN41" i="3"/>
  <c r="CG41" i="3"/>
  <c r="BZ41" i="3"/>
  <c r="BS41" i="3"/>
  <c r="BL41" i="3"/>
  <c r="BE41" i="3"/>
  <c r="AX41" i="3"/>
  <c r="AQ41" i="3"/>
  <c r="AJ41" i="3"/>
  <c r="AC42" i="3"/>
  <c r="AC41" i="3"/>
  <c r="V42" i="3"/>
  <c r="O42" i="3"/>
  <c r="V41" i="3"/>
  <c r="O41" i="3"/>
  <c r="H42" i="3"/>
  <c r="H41" i="3"/>
  <c r="G41" i="3"/>
  <c r="H16" i="3" l="1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7" i="3"/>
  <c r="H6" i="3"/>
  <c r="H5" i="3"/>
  <c r="H4" i="3"/>
  <c r="F45" i="3" l="1"/>
  <c r="E46" i="3"/>
  <c r="E47" i="3"/>
  <c r="E48" i="3"/>
  <c r="E49" i="3"/>
  <c r="E50" i="3"/>
  <c r="E51" i="3"/>
  <c r="F51" i="3" s="1"/>
  <c r="G45" i="3" s="1"/>
  <c r="E52" i="3"/>
  <c r="E53" i="3"/>
  <c r="E54" i="3"/>
  <c r="E55" i="3"/>
  <c r="E56" i="3"/>
  <c r="E57" i="3"/>
  <c r="E58" i="3"/>
  <c r="E59" i="3"/>
  <c r="E60" i="3"/>
  <c r="E61" i="3"/>
  <c r="E62" i="3"/>
  <c r="E63" i="3"/>
  <c r="E45" i="3"/>
  <c r="H45" i="3" l="1"/>
  <c r="I45" i="3" s="1"/>
  <c r="ED22" i="3"/>
  <c r="ED23" i="3"/>
  <c r="ED24" i="3"/>
  <c r="ED21" i="3"/>
  <c r="ED19" i="3"/>
  <c r="ED18" i="3"/>
  <c r="ED17" i="3"/>
  <c r="EA22" i="3"/>
  <c r="EB22" i="3"/>
  <c r="EA23" i="3"/>
  <c r="EB23" i="3"/>
  <c r="EA24" i="3"/>
  <c r="EB24" i="3"/>
  <c r="EB21" i="3"/>
  <c r="EA21" i="3"/>
  <c r="EA18" i="3"/>
  <c r="EB18" i="3"/>
  <c r="EA19" i="3"/>
  <c r="EB19" i="3"/>
  <c r="EB17" i="3"/>
  <c r="EA17" i="3"/>
  <c r="DW5" i="3"/>
  <c r="DW6" i="3"/>
  <c r="DW7" i="3"/>
  <c r="DW8" i="3"/>
  <c r="DW9" i="3"/>
  <c r="DW10" i="3"/>
  <c r="DW11" i="3"/>
  <c r="DW12" i="3"/>
  <c r="DW13" i="3"/>
  <c r="DW14" i="3"/>
  <c r="DW15" i="3"/>
  <c r="DW17" i="3"/>
  <c r="DW18" i="3"/>
  <c r="DW19" i="3"/>
  <c r="DW21" i="3"/>
  <c r="DW22" i="3"/>
  <c r="DW23" i="3"/>
  <c r="DW24" i="3"/>
  <c r="DW25" i="3"/>
  <c r="DW26" i="3"/>
  <c r="DW27" i="3"/>
  <c r="DW28" i="3"/>
  <c r="DW29" i="3"/>
  <c r="DW30" i="3"/>
  <c r="DW31" i="3"/>
  <c r="DW32" i="3"/>
  <c r="DW33" i="3"/>
  <c r="DW34" i="3"/>
  <c r="DW35" i="3"/>
  <c r="DW36" i="3"/>
  <c r="DW37" i="3"/>
  <c r="DW38" i="3"/>
  <c r="DW39" i="3"/>
  <c r="DW40" i="3"/>
  <c r="DT5" i="3"/>
  <c r="DU5" i="3"/>
  <c r="DT6" i="3"/>
  <c r="DU6" i="3"/>
  <c r="DT7" i="3"/>
  <c r="DU7" i="3"/>
  <c r="DT8" i="3"/>
  <c r="DU8" i="3"/>
  <c r="DT9" i="3"/>
  <c r="DU9" i="3"/>
  <c r="DT10" i="3"/>
  <c r="DU10" i="3"/>
  <c r="DT11" i="3"/>
  <c r="DU11" i="3"/>
  <c r="DT12" i="3"/>
  <c r="DU12" i="3"/>
  <c r="DT13" i="3"/>
  <c r="DU13" i="3"/>
  <c r="DT14" i="3"/>
  <c r="DU14" i="3"/>
  <c r="DT15" i="3"/>
  <c r="DU15" i="3"/>
  <c r="DT17" i="3"/>
  <c r="DU17" i="3"/>
  <c r="DT18" i="3"/>
  <c r="DU18" i="3"/>
  <c r="DT19" i="3"/>
  <c r="DU19" i="3"/>
  <c r="DT21" i="3"/>
  <c r="DU21" i="3"/>
  <c r="DT22" i="3"/>
  <c r="DU22" i="3"/>
  <c r="DT23" i="3"/>
  <c r="DU23" i="3"/>
  <c r="DT24" i="3"/>
  <c r="DU24" i="3"/>
  <c r="DT25" i="3"/>
  <c r="DU25" i="3"/>
  <c r="DT26" i="3"/>
  <c r="DU26" i="3"/>
  <c r="DT27" i="3"/>
  <c r="DU27" i="3"/>
  <c r="DT28" i="3"/>
  <c r="DU28" i="3"/>
  <c r="DT29" i="3"/>
  <c r="DU29" i="3"/>
  <c r="DT30" i="3"/>
  <c r="DU30" i="3"/>
  <c r="DT31" i="3"/>
  <c r="DU31" i="3"/>
  <c r="DT32" i="3"/>
  <c r="DU32" i="3"/>
  <c r="DT33" i="3"/>
  <c r="DU33" i="3"/>
  <c r="DT34" i="3"/>
  <c r="DU34" i="3"/>
  <c r="DT35" i="3"/>
  <c r="DU35" i="3"/>
  <c r="DT36" i="3"/>
  <c r="DU36" i="3"/>
  <c r="DT37" i="3"/>
  <c r="DU37" i="3"/>
  <c r="DT38" i="3"/>
  <c r="DU38" i="3"/>
  <c r="DT39" i="3"/>
  <c r="DU39" i="3"/>
  <c r="DT40" i="3"/>
  <c r="DU40" i="3"/>
  <c r="DU4" i="3"/>
  <c r="DW4" i="3" s="1"/>
  <c r="DT4" i="3"/>
  <c r="DM5" i="3"/>
  <c r="DN5" i="3"/>
  <c r="DM6" i="3"/>
  <c r="DP6" i="3" s="1"/>
  <c r="DN6" i="3"/>
  <c r="DM7" i="3"/>
  <c r="DN7" i="3"/>
  <c r="DP7" i="3" s="1"/>
  <c r="DM8" i="3"/>
  <c r="DP8" i="3" s="1"/>
  <c r="DN8" i="3"/>
  <c r="DM9" i="3"/>
  <c r="DP9" i="3" s="1"/>
  <c r="DN9" i="3"/>
  <c r="DM10" i="3"/>
  <c r="DN10" i="3"/>
  <c r="DM11" i="3"/>
  <c r="DN11" i="3"/>
  <c r="DM12" i="3"/>
  <c r="DN12" i="3"/>
  <c r="DP12" i="3"/>
  <c r="DM13" i="3"/>
  <c r="DP13" i="3" s="1"/>
  <c r="DN13" i="3"/>
  <c r="DM14" i="3"/>
  <c r="DN14" i="3"/>
  <c r="DM15" i="3"/>
  <c r="DN15" i="3"/>
  <c r="DM17" i="3"/>
  <c r="DN17" i="3"/>
  <c r="DM18" i="3"/>
  <c r="DP18" i="3" s="1"/>
  <c r="DN18" i="3"/>
  <c r="DM19" i="3"/>
  <c r="DN19" i="3"/>
  <c r="DP19" i="3" s="1"/>
  <c r="DM21" i="3"/>
  <c r="DP21" i="3" s="1"/>
  <c r="DN21" i="3"/>
  <c r="DM22" i="3"/>
  <c r="DN22" i="3"/>
  <c r="DM23" i="3"/>
  <c r="DN23" i="3"/>
  <c r="DM24" i="3"/>
  <c r="DN24" i="3"/>
  <c r="DP24" i="3" s="1"/>
  <c r="DM25" i="3"/>
  <c r="DP25" i="3" s="1"/>
  <c r="DN25" i="3"/>
  <c r="DM26" i="3"/>
  <c r="DP26" i="3" s="1"/>
  <c r="DN26" i="3"/>
  <c r="DM27" i="3"/>
  <c r="DN27" i="3"/>
  <c r="DM28" i="3"/>
  <c r="DP28" i="3" s="1"/>
  <c r="DN28" i="3"/>
  <c r="DM29" i="3"/>
  <c r="DN29" i="3"/>
  <c r="DM30" i="3"/>
  <c r="DP30" i="3" s="1"/>
  <c r="DN30" i="3"/>
  <c r="DM31" i="3"/>
  <c r="DN31" i="3"/>
  <c r="DP31" i="3" s="1"/>
  <c r="DM32" i="3"/>
  <c r="DP32" i="3" s="1"/>
  <c r="DN32" i="3"/>
  <c r="DM33" i="3"/>
  <c r="DP33" i="3" s="1"/>
  <c r="DN33" i="3"/>
  <c r="DM34" i="3"/>
  <c r="DP34" i="3" s="1"/>
  <c r="DN34" i="3"/>
  <c r="DM35" i="3"/>
  <c r="DN35" i="3"/>
  <c r="DM36" i="3"/>
  <c r="DN36" i="3"/>
  <c r="DP36" i="3"/>
  <c r="DM37" i="3"/>
  <c r="DP37" i="3" s="1"/>
  <c r="DN37" i="3"/>
  <c r="DM38" i="3"/>
  <c r="DN38" i="3"/>
  <c r="DM39" i="3"/>
  <c r="DN39" i="3"/>
  <c r="DM40" i="3"/>
  <c r="DN40" i="3"/>
  <c r="DP40" i="3" s="1"/>
  <c r="DN4" i="3"/>
  <c r="DP4" i="3" s="1"/>
  <c r="DM4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21" i="3"/>
  <c r="DI18" i="3"/>
  <c r="DI19" i="3"/>
  <c r="DI17" i="3"/>
  <c r="DI5" i="3"/>
  <c r="DI6" i="3"/>
  <c r="DI7" i="3"/>
  <c r="DI8" i="3"/>
  <c r="DI9" i="3"/>
  <c r="DI10" i="3"/>
  <c r="DI11" i="3"/>
  <c r="DI12" i="3"/>
  <c r="DI13" i="3"/>
  <c r="DI14" i="3"/>
  <c r="DI15" i="3"/>
  <c r="DI4" i="3"/>
  <c r="DF22" i="3"/>
  <c r="DG22" i="3"/>
  <c r="DF23" i="3"/>
  <c r="DG23" i="3"/>
  <c r="DF24" i="3"/>
  <c r="DG24" i="3"/>
  <c r="DF25" i="3"/>
  <c r="DG25" i="3"/>
  <c r="DF26" i="3"/>
  <c r="DG26" i="3"/>
  <c r="DF27" i="3"/>
  <c r="DG27" i="3"/>
  <c r="DF28" i="3"/>
  <c r="DG28" i="3"/>
  <c r="DF29" i="3"/>
  <c r="DG29" i="3"/>
  <c r="DF30" i="3"/>
  <c r="DG30" i="3"/>
  <c r="DF31" i="3"/>
  <c r="DG31" i="3"/>
  <c r="DF32" i="3"/>
  <c r="DG32" i="3"/>
  <c r="DF33" i="3"/>
  <c r="DG33" i="3"/>
  <c r="DF34" i="3"/>
  <c r="DG34" i="3"/>
  <c r="DF35" i="3"/>
  <c r="DG35" i="3"/>
  <c r="DF36" i="3"/>
  <c r="DG36" i="3"/>
  <c r="DF37" i="3"/>
  <c r="DG37" i="3"/>
  <c r="DF38" i="3"/>
  <c r="DG38" i="3"/>
  <c r="DF39" i="3"/>
  <c r="DG39" i="3"/>
  <c r="DF40" i="3"/>
  <c r="DG40" i="3"/>
  <c r="DG21" i="3"/>
  <c r="DF21" i="3"/>
  <c r="DF18" i="3"/>
  <c r="DG18" i="3"/>
  <c r="DF19" i="3"/>
  <c r="DG19" i="3"/>
  <c r="DG17" i="3"/>
  <c r="DF17" i="3"/>
  <c r="DF5" i="3"/>
  <c r="DG5" i="3"/>
  <c r="DF6" i="3"/>
  <c r="DG6" i="3"/>
  <c r="DF7" i="3"/>
  <c r="DG7" i="3"/>
  <c r="DF8" i="3"/>
  <c r="DG8" i="3"/>
  <c r="DF9" i="3"/>
  <c r="DG9" i="3"/>
  <c r="DF10" i="3"/>
  <c r="DG10" i="3"/>
  <c r="DF11" i="3"/>
  <c r="DG11" i="3"/>
  <c r="DF12" i="3"/>
  <c r="DG12" i="3"/>
  <c r="DF13" i="3"/>
  <c r="DG13" i="3"/>
  <c r="DF14" i="3"/>
  <c r="DG14" i="3"/>
  <c r="DF15" i="3"/>
  <c r="DG15" i="3"/>
  <c r="DG4" i="3"/>
  <c r="DF4" i="3"/>
  <c r="DB17" i="3"/>
  <c r="DB34" i="3"/>
  <c r="DB4" i="3"/>
  <c r="CY5" i="3"/>
  <c r="CZ5" i="3"/>
  <c r="CY6" i="3"/>
  <c r="CZ6" i="3"/>
  <c r="CY7" i="3"/>
  <c r="CZ7" i="3"/>
  <c r="CY8" i="3"/>
  <c r="DB8" i="3" s="1"/>
  <c r="CZ8" i="3"/>
  <c r="CY9" i="3"/>
  <c r="CZ9" i="3"/>
  <c r="CY10" i="3"/>
  <c r="CZ10" i="3"/>
  <c r="CY11" i="3"/>
  <c r="CZ11" i="3"/>
  <c r="CY12" i="3"/>
  <c r="DB12" i="3" s="1"/>
  <c r="CZ12" i="3"/>
  <c r="CY13" i="3"/>
  <c r="CZ13" i="3"/>
  <c r="CY14" i="3"/>
  <c r="CZ14" i="3"/>
  <c r="CY15" i="3"/>
  <c r="CZ15" i="3"/>
  <c r="CY17" i="3"/>
  <c r="CZ17" i="3"/>
  <c r="CY18" i="3"/>
  <c r="CZ18" i="3"/>
  <c r="CY19" i="3"/>
  <c r="CZ19" i="3"/>
  <c r="CY21" i="3"/>
  <c r="CZ21" i="3"/>
  <c r="CY22" i="3"/>
  <c r="DB22" i="3" s="1"/>
  <c r="CZ22" i="3"/>
  <c r="CY23" i="3"/>
  <c r="CZ23" i="3"/>
  <c r="CY24" i="3"/>
  <c r="CZ24" i="3"/>
  <c r="CY25" i="3"/>
  <c r="CZ25" i="3"/>
  <c r="CY26" i="3"/>
  <c r="DB26" i="3" s="1"/>
  <c r="CZ26" i="3"/>
  <c r="CY27" i="3"/>
  <c r="CZ27" i="3"/>
  <c r="CY28" i="3"/>
  <c r="CZ28" i="3"/>
  <c r="CY29" i="3"/>
  <c r="CZ29" i="3"/>
  <c r="CY30" i="3"/>
  <c r="DB30" i="3" s="1"/>
  <c r="CZ30" i="3"/>
  <c r="CY31" i="3"/>
  <c r="CZ31" i="3"/>
  <c r="CY32" i="3"/>
  <c r="CZ32" i="3"/>
  <c r="CY33" i="3"/>
  <c r="CZ33" i="3"/>
  <c r="CY34" i="3"/>
  <c r="CZ34" i="3"/>
  <c r="CY35" i="3"/>
  <c r="CZ35" i="3"/>
  <c r="CY36" i="3"/>
  <c r="CZ36" i="3"/>
  <c r="CY37" i="3"/>
  <c r="CZ37" i="3"/>
  <c r="CY38" i="3"/>
  <c r="DB38" i="3" s="1"/>
  <c r="CZ38" i="3"/>
  <c r="CY39" i="3"/>
  <c r="CZ39" i="3"/>
  <c r="CY40" i="3"/>
  <c r="CZ40" i="3"/>
  <c r="CZ4" i="3"/>
  <c r="CY4" i="3"/>
  <c r="CU4" i="3"/>
  <c r="CN20" i="3"/>
  <c r="CR5" i="3"/>
  <c r="CS5" i="3"/>
  <c r="CR6" i="3"/>
  <c r="CU6" i="3" s="1"/>
  <c r="CS6" i="3"/>
  <c r="CR7" i="3"/>
  <c r="CS7" i="3"/>
  <c r="CR8" i="3"/>
  <c r="CU8" i="3" s="1"/>
  <c r="CS8" i="3"/>
  <c r="CR9" i="3"/>
  <c r="CS9" i="3"/>
  <c r="CR10" i="3"/>
  <c r="CU10" i="3" s="1"/>
  <c r="CS10" i="3"/>
  <c r="CR11" i="3"/>
  <c r="CS11" i="3"/>
  <c r="CR12" i="3"/>
  <c r="CU12" i="3" s="1"/>
  <c r="CS12" i="3"/>
  <c r="CR13" i="3"/>
  <c r="CS13" i="3"/>
  <c r="CR14" i="3"/>
  <c r="CU14" i="3" s="1"/>
  <c r="CS14" i="3"/>
  <c r="CR15" i="3"/>
  <c r="CS15" i="3"/>
  <c r="CR17" i="3"/>
  <c r="CU17" i="3" s="1"/>
  <c r="CS17" i="3"/>
  <c r="CR18" i="3"/>
  <c r="CS18" i="3"/>
  <c r="CR19" i="3"/>
  <c r="CU19" i="3" s="1"/>
  <c r="CS19" i="3"/>
  <c r="CR21" i="3"/>
  <c r="CS21" i="3"/>
  <c r="CR22" i="3"/>
  <c r="CU22" i="3" s="1"/>
  <c r="CS22" i="3"/>
  <c r="CR23" i="3"/>
  <c r="CS23" i="3"/>
  <c r="CR24" i="3"/>
  <c r="CU24" i="3" s="1"/>
  <c r="CS24" i="3"/>
  <c r="CR25" i="3"/>
  <c r="CS25" i="3"/>
  <c r="CR26" i="3"/>
  <c r="CS26" i="3"/>
  <c r="CR27" i="3"/>
  <c r="CS27" i="3"/>
  <c r="CR28" i="3"/>
  <c r="CU28" i="3" s="1"/>
  <c r="CS28" i="3"/>
  <c r="CR29" i="3"/>
  <c r="CS29" i="3"/>
  <c r="CR30" i="3"/>
  <c r="CS30" i="3"/>
  <c r="CR31" i="3"/>
  <c r="CS31" i="3"/>
  <c r="CR32" i="3"/>
  <c r="CS32" i="3"/>
  <c r="CR33" i="3"/>
  <c r="CS33" i="3"/>
  <c r="CR34" i="3"/>
  <c r="CS34" i="3"/>
  <c r="CR35" i="3"/>
  <c r="CS35" i="3"/>
  <c r="CR36" i="3"/>
  <c r="CU36" i="3" s="1"/>
  <c r="CS36" i="3"/>
  <c r="CR37" i="3"/>
  <c r="CS37" i="3"/>
  <c r="CR38" i="3"/>
  <c r="CS38" i="3"/>
  <c r="CR39" i="3"/>
  <c r="CS39" i="3"/>
  <c r="CR40" i="3"/>
  <c r="CU40" i="3" s="1"/>
  <c r="CS40" i="3"/>
  <c r="CS4" i="3"/>
  <c r="CR4" i="3"/>
  <c r="CK5" i="3"/>
  <c r="CN5" i="3" s="1"/>
  <c r="CL5" i="3"/>
  <c r="CK6" i="3"/>
  <c r="CL6" i="3"/>
  <c r="CK7" i="3"/>
  <c r="CL7" i="3"/>
  <c r="CK8" i="3"/>
  <c r="CL8" i="3"/>
  <c r="CK9" i="3"/>
  <c r="CN9" i="3" s="1"/>
  <c r="CL9" i="3"/>
  <c r="CK10" i="3"/>
  <c r="CL10" i="3"/>
  <c r="CK11" i="3"/>
  <c r="CL11" i="3"/>
  <c r="CK12" i="3"/>
  <c r="CL12" i="3"/>
  <c r="CK13" i="3"/>
  <c r="CN13" i="3" s="1"/>
  <c r="CL13" i="3"/>
  <c r="CK14" i="3"/>
  <c r="CL14" i="3"/>
  <c r="CK15" i="3"/>
  <c r="CL15" i="3"/>
  <c r="CK17" i="3"/>
  <c r="CL17" i="3"/>
  <c r="CK18" i="3"/>
  <c r="CL18" i="3"/>
  <c r="CK19" i="3"/>
  <c r="CL19" i="3"/>
  <c r="CK21" i="3"/>
  <c r="CL21" i="3"/>
  <c r="CK22" i="3"/>
  <c r="CL22" i="3"/>
  <c r="CK23" i="3"/>
  <c r="CL23" i="3"/>
  <c r="CK24" i="3"/>
  <c r="CL24" i="3"/>
  <c r="CK25" i="3"/>
  <c r="CL25" i="3"/>
  <c r="CK26" i="3"/>
  <c r="CL26" i="3"/>
  <c r="CK27" i="3"/>
  <c r="CL27" i="3"/>
  <c r="CK28" i="3"/>
  <c r="CL28" i="3"/>
  <c r="CK29" i="3"/>
  <c r="CL29" i="3"/>
  <c r="CK30" i="3"/>
  <c r="CL30" i="3"/>
  <c r="CK31" i="3"/>
  <c r="CL31" i="3"/>
  <c r="CK32" i="3"/>
  <c r="CL32" i="3"/>
  <c r="CK33" i="3"/>
  <c r="CL33" i="3"/>
  <c r="CK34" i="3"/>
  <c r="CL34" i="3"/>
  <c r="CK35" i="3"/>
  <c r="CL35" i="3"/>
  <c r="CK36" i="3"/>
  <c r="CL36" i="3"/>
  <c r="CK37" i="3"/>
  <c r="CL37" i="3"/>
  <c r="CK38" i="3"/>
  <c r="CL38" i="3"/>
  <c r="CK39" i="3"/>
  <c r="CL39" i="3"/>
  <c r="CK40" i="3"/>
  <c r="CL40" i="3"/>
  <c r="CL4" i="3"/>
  <c r="CN4" i="3" s="1"/>
  <c r="CK4" i="3"/>
  <c r="CD22" i="3"/>
  <c r="CE22" i="3"/>
  <c r="CG22" i="3" s="1"/>
  <c r="CD23" i="3"/>
  <c r="CG23" i="3" s="1"/>
  <c r="CE23" i="3"/>
  <c r="CD24" i="3"/>
  <c r="CG24" i="3" s="1"/>
  <c r="CE24" i="3"/>
  <c r="CD25" i="3"/>
  <c r="CG25" i="3" s="1"/>
  <c r="CE25" i="3"/>
  <c r="CD26" i="3"/>
  <c r="CE26" i="3"/>
  <c r="CG26" i="3" s="1"/>
  <c r="CD27" i="3"/>
  <c r="CG27" i="3" s="1"/>
  <c r="CE27" i="3"/>
  <c r="CD28" i="3"/>
  <c r="CG28" i="3" s="1"/>
  <c r="CE28" i="3"/>
  <c r="CD29" i="3"/>
  <c r="CG29" i="3" s="1"/>
  <c r="CE29" i="3"/>
  <c r="CD30" i="3"/>
  <c r="CE30" i="3"/>
  <c r="CG30" i="3" s="1"/>
  <c r="CD31" i="3"/>
  <c r="CG31" i="3" s="1"/>
  <c r="CE31" i="3"/>
  <c r="CD32" i="3"/>
  <c r="CG32" i="3" s="1"/>
  <c r="CE32" i="3"/>
  <c r="CD33" i="3"/>
  <c r="CG33" i="3" s="1"/>
  <c r="CE33" i="3"/>
  <c r="CD34" i="3"/>
  <c r="CE34" i="3"/>
  <c r="CG34" i="3" s="1"/>
  <c r="CD35" i="3"/>
  <c r="CG35" i="3" s="1"/>
  <c r="CE35" i="3"/>
  <c r="CD36" i="3"/>
  <c r="CG36" i="3" s="1"/>
  <c r="CE36" i="3"/>
  <c r="CD37" i="3"/>
  <c r="CG37" i="3" s="1"/>
  <c r="CE37" i="3"/>
  <c r="CD38" i="3"/>
  <c r="CE38" i="3"/>
  <c r="CG38" i="3" s="1"/>
  <c r="CD39" i="3"/>
  <c r="CG39" i="3" s="1"/>
  <c r="CE39" i="3"/>
  <c r="CD40" i="3"/>
  <c r="CG40" i="3" s="1"/>
  <c r="CE40" i="3"/>
  <c r="CE21" i="3"/>
  <c r="CG21" i="3" s="1"/>
  <c r="CD21" i="3"/>
  <c r="CD18" i="3"/>
  <c r="CE18" i="3"/>
  <c r="CG18" i="3" s="1"/>
  <c r="CD19" i="3"/>
  <c r="CG19" i="3" s="1"/>
  <c r="CE19" i="3"/>
  <c r="CE17" i="3"/>
  <c r="CD17" i="3"/>
  <c r="CG17" i="3" s="1"/>
  <c r="CD5" i="3"/>
  <c r="CG5" i="3" s="1"/>
  <c r="CE5" i="3"/>
  <c r="CD6" i="3"/>
  <c r="CE6" i="3"/>
  <c r="CG6" i="3" s="1"/>
  <c r="CD7" i="3"/>
  <c r="CG7" i="3" s="1"/>
  <c r="CE7" i="3"/>
  <c r="CD8" i="3"/>
  <c r="CG8" i="3" s="1"/>
  <c r="CE8" i="3"/>
  <c r="CD9" i="3"/>
  <c r="CG9" i="3" s="1"/>
  <c r="CE9" i="3"/>
  <c r="CD10" i="3"/>
  <c r="CE10" i="3"/>
  <c r="CG10" i="3" s="1"/>
  <c r="CD11" i="3"/>
  <c r="CG11" i="3" s="1"/>
  <c r="CE11" i="3"/>
  <c r="CD12" i="3"/>
  <c r="CG12" i="3" s="1"/>
  <c r="CE12" i="3"/>
  <c r="CD13" i="3"/>
  <c r="CG13" i="3" s="1"/>
  <c r="CE13" i="3"/>
  <c r="CD14" i="3"/>
  <c r="CE14" i="3"/>
  <c r="CG14" i="3" s="1"/>
  <c r="CD15" i="3"/>
  <c r="CG15" i="3" s="1"/>
  <c r="CE15" i="3"/>
  <c r="CE4" i="3"/>
  <c r="CD4" i="3"/>
  <c r="CG4" i="3" s="1"/>
  <c r="BZ5" i="3"/>
  <c r="BZ9" i="3"/>
  <c r="BZ13" i="3"/>
  <c r="BZ23" i="3"/>
  <c r="BZ27" i="3"/>
  <c r="BZ31" i="3"/>
  <c r="BZ35" i="3"/>
  <c r="BZ39" i="3"/>
  <c r="BW22" i="3"/>
  <c r="BZ22" i="3" s="1"/>
  <c r="BX22" i="3"/>
  <c r="BW23" i="3"/>
  <c r="BX23" i="3"/>
  <c r="BW24" i="3"/>
  <c r="BZ24" i="3" s="1"/>
  <c r="BX24" i="3"/>
  <c r="BW25" i="3"/>
  <c r="BX25" i="3"/>
  <c r="BZ25" i="3" s="1"/>
  <c r="BW26" i="3"/>
  <c r="BZ26" i="3" s="1"/>
  <c r="BX26" i="3"/>
  <c r="BW27" i="3"/>
  <c r="BX27" i="3"/>
  <c r="BW28" i="3"/>
  <c r="BZ28" i="3" s="1"/>
  <c r="BX28" i="3"/>
  <c r="BW29" i="3"/>
  <c r="BX29" i="3"/>
  <c r="BZ29" i="3" s="1"/>
  <c r="BW30" i="3"/>
  <c r="BZ30" i="3" s="1"/>
  <c r="BX30" i="3"/>
  <c r="BW31" i="3"/>
  <c r="BX31" i="3"/>
  <c r="BW32" i="3"/>
  <c r="BZ32" i="3" s="1"/>
  <c r="BX32" i="3"/>
  <c r="BW33" i="3"/>
  <c r="BX33" i="3"/>
  <c r="BZ33" i="3" s="1"/>
  <c r="BW34" i="3"/>
  <c r="BZ34" i="3" s="1"/>
  <c r="BX34" i="3"/>
  <c r="BW35" i="3"/>
  <c r="BX35" i="3"/>
  <c r="BW36" i="3"/>
  <c r="BZ36" i="3" s="1"/>
  <c r="BX36" i="3"/>
  <c r="BW37" i="3"/>
  <c r="BX37" i="3"/>
  <c r="BZ37" i="3" s="1"/>
  <c r="BW38" i="3"/>
  <c r="BZ38" i="3" s="1"/>
  <c r="BX38" i="3"/>
  <c r="BW39" i="3"/>
  <c r="BX39" i="3"/>
  <c r="BW40" i="3"/>
  <c r="BZ40" i="3" s="1"/>
  <c r="BX40" i="3"/>
  <c r="BX21" i="3"/>
  <c r="BW21" i="3"/>
  <c r="BZ21" i="3" s="1"/>
  <c r="BW18" i="3"/>
  <c r="BX18" i="3"/>
  <c r="BZ18" i="3" s="1"/>
  <c r="BW19" i="3"/>
  <c r="BZ19" i="3" s="1"/>
  <c r="BX19" i="3"/>
  <c r="BX17" i="3"/>
  <c r="BW17" i="3"/>
  <c r="BZ17" i="3" s="1"/>
  <c r="BW5" i="3"/>
  <c r="BX5" i="3"/>
  <c r="BW6" i="3"/>
  <c r="BZ6" i="3" s="1"/>
  <c r="BX6" i="3"/>
  <c r="BW7" i="3"/>
  <c r="BX7" i="3"/>
  <c r="BZ7" i="3" s="1"/>
  <c r="BW8" i="3"/>
  <c r="BZ8" i="3" s="1"/>
  <c r="BX8" i="3"/>
  <c r="BW9" i="3"/>
  <c r="BX9" i="3"/>
  <c r="BW10" i="3"/>
  <c r="BZ10" i="3" s="1"/>
  <c r="BX10" i="3"/>
  <c r="BW11" i="3"/>
  <c r="BX11" i="3"/>
  <c r="BZ11" i="3" s="1"/>
  <c r="BW12" i="3"/>
  <c r="BZ12" i="3" s="1"/>
  <c r="BX12" i="3"/>
  <c r="BW13" i="3"/>
  <c r="BX13" i="3"/>
  <c r="BW14" i="3"/>
  <c r="BZ14" i="3" s="1"/>
  <c r="BX14" i="3"/>
  <c r="BW15" i="3"/>
  <c r="BX15" i="3"/>
  <c r="BZ15" i="3" s="1"/>
  <c r="BX4" i="3"/>
  <c r="BW4" i="3"/>
  <c r="BZ4" i="3" s="1"/>
  <c r="BP22" i="3"/>
  <c r="BS22" i="3" s="1"/>
  <c r="BQ22" i="3"/>
  <c r="BP23" i="3"/>
  <c r="BS23" i="3" s="1"/>
  <c r="BQ23" i="3"/>
  <c r="BP24" i="3"/>
  <c r="BS24" i="3" s="1"/>
  <c r="BQ24" i="3"/>
  <c r="BP25" i="3"/>
  <c r="BQ25" i="3"/>
  <c r="BS25" i="3" s="1"/>
  <c r="BP26" i="3"/>
  <c r="BS26" i="3" s="1"/>
  <c r="BQ26" i="3"/>
  <c r="BP27" i="3"/>
  <c r="BS27" i="3" s="1"/>
  <c r="BQ27" i="3"/>
  <c r="BP28" i="3"/>
  <c r="BS28" i="3" s="1"/>
  <c r="BQ28" i="3"/>
  <c r="BP29" i="3"/>
  <c r="BQ29" i="3"/>
  <c r="BS29" i="3" s="1"/>
  <c r="BP30" i="3"/>
  <c r="BS30" i="3" s="1"/>
  <c r="BQ30" i="3"/>
  <c r="BP31" i="3"/>
  <c r="BS31" i="3" s="1"/>
  <c r="BQ31" i="3"/>
  <c r="BP32" i="3"/>
  <c r="BS32" i="3" s="1"/>
  <c r="BQ32" i="3"/>
  <c r="BP33" i="3"/>
  <c r="BQ33" i="3"/>
  <c r="BS33" i="3" s="1"/>
  <c r="BP34" i="3"/>
  <c r="BS34" i="3" s="1"/>
  <c r="BQ34" i="3"/>
  <c r="BP35" i="3"/>
  <c r="BS35" i="3" s="1"/>
  <c r="BQ35" i="3"/>
  <c r="BP36" i="3"/>
  <c r="BS36" i="3" s="1"/>
  <c r="BQ36" i="3"/>
  <c r="BP37" i="3"/>
  <c r="BQ37" i="3"/>
  <c r="BS37" i="3" s="1"/>
  <c r="BP38" i="3"/>
  <c r="BS38" i="3" s="1"/>
  <c r="BQ38" i="3"/>
  <c r="BP39" i="3"/>
  <c r="BS39" i="3" s="1"/>
  <c r="BQ39" i="3"/>
  <c r="BP40" i="3"/>
  <c r="BS40" i="3" s="1"/>
  <c r="BQ40" i="3"/>
  <c r="BQ21" i="3"/>
  <c r="BP21" i="3"/>
  <c r="BS21" i="3" s="1"/>
  <c r="BP18" i="3"/>
  <c r="BS18" i="3" s="1"/>
  <c r="BQ18" i="3"/>
  <c r="BP19" i="3"/>
  <c r="BS19" i="3" s="1"/>
  <c r="BQ19" i="3"/>
  <c r="BQ17" i="3"/>
  <c r="BS17" i="3" s="1"/>
  <c r="BP17" i="3"/>
  <c r="BP5" i="3"/>
  <c r="BS5" i="3" s="1"/>
  <c r="BQ5" i="3"/>
  <c r="BP6" i="3"/>
  <c r="BS6" i="3" s="1"/>
  <c r="BQ6" i="3"/>
  <c r="BP7" i="3"/>
  <c r="BQ7" i="3"/>
  <c r="BS7" i="3" s="1"/>
  <c r="BP8" i="3"/>
  <c r="BS8" i="3" s="1"/>
  <c r="BQ8" i="3"/>
  <c r="BP9" i="3"/>
  <c r="BS9" i="3" s="1"/>
  <c r="BQ9" i="3"/>
  <c r="BP10" i="3"/>
  <c r="BS10" i="3" s="1"/>
  <c r="BQ10" i="3"/>
  <c r="BP11" i="3"/>
  <c r="BQ11" i="3"/>
  <c r="BS11" i="3" s="1"/>
  <c r="BP12" i="3"/>
  <c r="BS12" i="3" s="1"/>
  <c r="BQ12" i="3"/>
  <c r="BP13" i="3"/>
  <c r="BS13" i="3" s="1"/>
  <c r="BQ13" i="3"/>
  <c r="BP14" i="3"/>
  <c r="BS14" i="3" s="1"/>
  <c r="BQ14" i="3"/>
  <c r="BP15" i="3"/>
  <c r="BQ15" i="3"/>
  <c r="BS15" i="3" s="1"/>
  <c r="BQ4" i="3"/>
  <c r="BS4" i="3" s="1"/>
  <c r="BP4" i="3"/>
  <c r="DB39" i="3" l="1"/>
  <c r="DB37" i="3"/>
  <c r="DB35" i="3"/>
  <c r="DB33" i="3"/>
  <c r="DB31" i="3"/>
  <c r="DB29" i="3"/>
  <c r="DB27" i="3"/>
  <c r="DB25" i="3"/>
  <c r="DB23" i="3"/>
  <c r="DB21" i="3"/>
  <c r="DB18" i="3"/>
  <c r="DB15" i="3"/>
  <c r="DB13" i="3"/>
  <c r="DB11" i="3"/>
  <c r="DB9" i="3"/>
  <c r="DB7" i="3"/>
  <c r="DB5" i="3"/>
  <c r="DP38" i="3"/>
  <c r="DP29" i="3"/>
  <c r="DP27" i="3"/>
  <c r="DP22" i="3"/>
  <c r="DP17" i="3"/>
  <c r="DP14" i="3"/>
  <c r="DP5" i="3"/>
  <c r="DP39" i="3"/>
  <c r="DP23" i="3"/>
  <c r="DP15" i="3"/>
  <c r="DP10" i="3"/>
  <c r="DB40" i="3"/>
  <c r="DB36" i="3"/>
  <c r="DB32" i="3"/>
  <c r="DB28" i="3"/>
  <c r="DB24" i="3"/>
  <c r="DB19" i="3"/>
  <c r="DB14" i="3"/>
  <c r="DB10" i="3"/>
  <c r="DB6" i="3"/>
  <c r="DP35" i="3"/>
  <c r="DP11" i="3"/>
  <c r="CN39" i="3"/>
  <c r="CN35" i="3"/>
  <c r="CN31" i="3"/>
  <c r="CN27" i="3"/>
  <c r="CN23" i="3"/>
  <c r="CN18" i="3"/>
  <c r="CU32" i="3"/>
  <c r="CN40" i="3"/>
  <c r="CN38" i="3"/>
  <c r="CN36" i="3"/>
  <c r="CN34" i="3"/>
  <c r="CN32" i="3"/>
  <c r="CN30" i="3"/>
  <c r="CN28" i="3"/>
  <c r="CN26" i="3"/>
  <c r="CN24" i="3"/>
  <c r="CN22" i="3"/>
  <c r="CN19" i="3"/>
  <c r="CN17" i="3"/>
  <c r="CN14" i="3"/>
  <c r="CN12" i="3"/>
  <c r="CN10" i="3"/>
  <c r="CN8" i="3"/>
  <c r="CN6" i="3"/>
  <c r="CU39" i="3"/>
  <c r="CU37" i="3"/>
  <c r="CU35" i="3"/>
  <c r="CU33" i="3"/>
  <c r="CU31" i="3"/>
  <c r="CU29" i="3"/>
  <c r="CU27" i="3"/>
  <c r="CU25" i="3"/>
  <c r="CU23" i="3"/>
  <c r="CU21" i="3"/>
  <c r="CU18" i="3"/>
  <c r="CU15" i="3"/>
  <c r="CU13" i="3"/>
  <c r="CU11" i="3"/>
  <c r="CU9" i="3"/>
  <c r="CU7" i="3"/>
  <c r="CU5" i="3"/>
  <c r="CN37" i="3"/>
  <c r="CN33" i="3"/>
  <c r="CN29" i="3"/>
  <c r="CN25" i="3"/>
  <c r="CN15" i="3"/>
  <c r="CN11" i="3"/>
  <c r="CN7" i="3"/>
  <c r="CU38" i="3"/>
  <c r="CU34" i="3"/>
  <c r="CU30" i="3"/>
  <c r="CU26" i="3"/>
  <c r="BJ40" i="3" l="1"/>
  <c r="BI40" i="3"/>
  <c r="BI22" i="3"/>
  <c r="BL22" i="3" s="1"/>
  <c r="BJ22" i="3"/>
  <c r="BI23" i="3"/>
  <c r="BJ23" i="3"/>
  <c r="BL23" i="3" s="1"/>
  <c r="BI24" i="3"/>
  <c r="BL24" i="3" s="1"/>
  <c r="BJ24" i="3"/>
  <c r="BI25" i="3"/>
  <c r="BL25" i="3" s="1"/>
  <c r="BJ25" i="3"/>
  <c r="BI26" i="3"/>
  <c r="BL26" i="3" s="1"/>
  <c r="BJ26" i="3"/>
  <c r="BI27" i="3"/>
  <c r="BJ27" i="3"/>
  <c r="BL27" i="3" s="1"/>
  <c r="BI28" i="3"/>
  <c r="BL28" i="3" s="1"/>
  <c r="BJ28" i="3"/>
  <c r="BI29" i="3"/>
  <c r="BL29" i="3" s="1"/>
  <c r="BJ29" i="3"/>
  <c r="BI30" i="3"/>
  <c r="BL30" i="3" s="1"/>
  <c r="BJ30" i="3"/>
  <c r="BI31" i="3"/>
  <c r="BJ31" i="3"/>
  <c r="BL31" i="3" s="1"/>
  <c r="BI32" i="3"/>
  <c r="BL32" i="3" s="1"/>
  <c r="BJ32" i="3"/>
  <c r="BI33" i="3"/>
  <c r="BL33" i="3" s="1"/>
  <c r="BJ33" i="3"/>
  <c r="BI34" i="3"/>
  <c r="BL34" i="3" s="1"/>
  <c r="BJ34" i="3"/>
  <c r="BI35" i="3"/>
  <c r="BJ35" i="3"/>
  <c r="BL35" i="3" s="1"/>
  <c r="BI36" i="3"/>
  <c r="BL36" i="3" s="1"/>
  <c r="BJ36" i="3"/>
  <c r="BI37" i="3"/>
  <c r="BL37" i="3" s="1"/>
  <c r="BJ37" i="3"/>
  <c r="BI38" i="3"/>
  <c r="BL38" i="3" s="1"/>
  <c r="BJ38" i="3"/>
  <c r="BI39" i="3"/>
  <c r="BJ39" i="3"/>
  <c r="BL39" i="3" s="1"/>
  <c r="BJ21" i="3"/>
  <c r="BL21" i="3" s="1"/>
  <c r="BI21" i="3"/>
  <c r="BI19" i="3"/>
  <c r="BL19" i="3" s="1"/>
  <c r="BJ19" i="3"/>
  <c r="BI18" i="3"/>
  <c r="BL18" i="3" s="1"/>
  <c r="BJ18" i="3"/>
  <c r="BJ17" i="3"/>
  <c r="BI17" i="3"/>
  <c r="BL17" i="3" s="1"/>
  <c r="BI5" i="3"/>
  <c r="BL5" i="3" s="1"/>
  <c r="BJ5" i="3"/>
  <c r="BI6" i="3"/>
  <c r="BL6" i="3" s="1"/>
  <c r="BJ6" i="3"/>
  <c r="BI7" i="3"/>
  <c r="BL7" i="3" s="1"/>
  <c r="BJ7" i="3"/>
  <c r="BI8" i="3"/>
  <c r="BJ8" i="3"/>
  <c r="BL8" i="3" s="1"/>
  <c r="BI9" i="3"/>
  <c r="BL9" i="3" s="1"/>
  <c r="BJ9" i="3"/>
  <c r="BI10" i="3"/>
  <c r="BL10" i="3" s="1"/>
  <c r="BJ10" i="3"/>
  <c r="BI11" i="3"/>
  <c r="BL11" i="3" s="1"/>
  <c r="BJ11" i="3"/>
  <c r="BI12" i="3"/>
  <c r="BJ12" i="3"/>
  <c r="BL12" i="3" s="1"/>
  <c r="BI13" i="3"/>
  <c r="BL13" i="3" s="1"/>
  <c r="BJ13" i="3"/>
  <c r="BI14" i="3"/>
  <c r="BL14" i="3" s="1"/>
  <c r="BJ14" i="3"/>
  <c r="BI15" i="3"/>
  <c r="BL15" i="3" s="1"/>
  <c r="BJ15" i="3"/>
  <c r="BJ4" i="3"/>
  <c r="BI4" i="3"/>
  <c r="BL4" i="3" s="1"/>
  <c r="BE25" i="3"/>
  <c r="BE29" i="3"/>
  <c r="BE33" i="3"/>
  <c r="BE37" i="3"/>
  <c r="BE21" i="3"/>
  <c r="BE5" i="3"/>
  <c r="BE9" i="3"/>
  <c r="BE13" i="3"/>
  <c r="BB22" i="3"/>
  <c r="BE22" i="3" s="1"/>
  <c r="BC22" i="3"/>
  <c r="BB23" i="3"/>
  <c r="BE23" i="3" s="1"/>
  <c r="BC23" i="3"/>
  <c r="BB24" i="3"/>
  <c r="BE24" i="3" s="1"/>
  <c r="BC24" i="3"/>
  <c r="BB25" i="3"/>
  <c r="BC25" i="3"/>
  <c r="BB26" i="3"/>
  <c r="BE26" i="3" s="1"/>
  <c r="BC26" i="3"/>
  <c r="BB27" i="3"/>
  <c r="BE27" i="3" s="1"/>
  <c r="BC27" i="3"/>
  <c r="BB28" i="3"/>
  <c r="BE28" i="3" s="1"/>
  <c r="BC28" i="3"/>
  <c r="BB29" i="3"/>
  <c r="BC29" i="3"/>
  <c r="BB30" i="3"/>
  <c r="BE30" i="3" s="1"/>
  <c r="BC30" i="3"/>
  <c r="BB31" i="3"/>
  <c r="BE31" i="3" s="1"/>
  <c r="BC31" i="3"/>
  <c r="BB32" i="3"/>
  <c r="BE32" i="3" s="1"/>
  <c r="BC32" i="3"/>
  <c r="BB33" i="3"/>
  <c r="BC33" i="3"/>
  <c r="BB34" i="3"/>
  <c r="BE34" i="3" s="1"/>
  <c r="BC34" i="3"/>
  <c r="BB35" i="3"/>
  <c r="BE35" i="3" s="1"/>
  <c r="BC35" i="3"/>
  <c r="BB36" i="3"/>
  <c r="BE36" i="3" s="1"/>
  <c r="BC36" i="3"/>
  <c r="BB37" i="3"/>
  <c r="BC37" i="3"/>
  <c r="BB38" i="3"/>
  <c r="BE38" i="3" s="1"/>
  <c r="BC38" i="3"/>
  <c r="BB39" i="3"/>
  <c r="BE39" i="3" s="1"/>
  <c r="BC39" i="3"/>
  <c r="BB40" i="3"/>
  <c r="BE40" i="3" s="1"/>
  <c r="BC40" i="3"/>
  <c r="BC21" i="3"/>
  <c r="BB21" i="3"/>
  <c r="BB18" i="3"/>
  <c r="BE18" i="3" s="1"/>
  <c r="BC18" i="3"/>
  <c r="BB19" i="3"/>
  <c r="BE19" i="3" s="1"/>
  <c r="BC19" i="3"/>
  <c r="BC17" i="3"/>
  <c r="BE17" i="3" s="1"/>
  <c r="BB17" i="3"/>
  <c r="BB5" i="3"/>
  <c r="BC5" i="3"/>
  <c r="BB6" i="3"/>
  <c r="BE6" i="3" s="1"/>
  <c r="BC6" i="3"/>
  <c r="BB7" i="3"/>
  <c r="BE7" i="3" s="1"/>
  <c r="BC7" i="3"/>
  <c r="BB8" i="3"/>
  <c r="BE8" i="3" s="1"/>
  <c r="BC8" i="3"/>
  <c r="BB9" i="3"/>
  <c r="BC9" i="3"/>
  <c r="BB10" i="3"/>
  <c r="BE10" i="3" s="1"/>
  <c r="BC10" i="3"/>
  <c r="BB11" i="3"/>
  <c r="BE11" i="3" s="1"/>
  <c r="BC11" i="3"/>
  <c r="BB12" i="3"/>
  <c r="BE12" i="3" s="1"/>
  <c r="BC12" i="3"/>
  <c r="BB13" i="3"/>
  <c r="BC13" i="3"/>
  <c r="BB14" i="3"/>
  <c r="BE14" i="3" s="1"/>
  <c r="BC14" i="3"/>
  <c r="BB15" i="3"/>
  <c r="BE15" i="3" s="1"/>
  <c r="BC15" i="3"/>
  <c r="BC4" i="3"/>
  <c r="BE4" i="3" s="1"/>
  <c r="BB4" i="3"/>
  <c r="BL40" i="3" l="1"/>
  <c r="AX16" i="3" l="1"/>
  <c r="AX20" i="3"/>
  <c r="AV22" i="3"/>
  <c r="AV23" i="3"/>
  <c r="AX23" i="3" s="1"/>
  <c r="AV24" i="3"/>
  <c r="AV25" i="3"/>
  <c r="AV26" i="3"/>
  <c r="AV27" i="3"/>
  <c r="AX27" i="3" s="1"/>
  <c r="AV28" i="3"/>
  <c r="AV29" i="3"/>
  <c r="AV30" i="3"/>
  <c r="AV31" i="3"/>
  <c r="AX31" i="3" s="1"/>
  <c r="AV32" i="3"/>
  <c r="AV33" i="3"/>
  <c r="AV34" i="3"/>
  <c r="AV35" i="3"/>
  <c r="AX35" i="3" s="1"/>
  <c r="AV36" i="3"/>
  <c r="AV37" i="3"/>
  <c r="AV38" i="3"/>
  <c r="AV39" i="3"/>
  <c r="AX39" i="3" s="1"/>
  <c r="AV40" i="3"/>
  <c r="AV21" i="3"/>
  <c r="AV18" i="3"/>
  <c r="AV19" i="3"/>
  <c r="AX19" i="3" s="1"/>
  <c r="AV17" i="3"/>
  <c r="AV5" i="3"/>
  <c r="AV6" i="3"/>
  <c r="AV7" i="3"/>
  <c r="AX7" i="3" s="1"/>
  <c r="AV8" i="3"/>
  <c r="AV9" i="3"/>
  <c r="AV10" i="3"/>
  <c r="AV11" i="3"/>
  <c r="AX11" i="3" s="1"/>
  <c r="AV12" i="3"/>
  <c r="AV13" i="3"/>
  <c r="AV14" i="3"/>
  <c r="AV15" i="3"/>
  <c r="AX15" i="3" s="1"/>
  <c r="AV4" i="3"/>
  <c r="AU22" i="3"/>
  <c r="AU23" i="3"/>
  <c r="AU24" i="3"/>
  <c r="AU25" i="3"/>
  <c r="AX25" i="3" s="1"/>
  <c r="AU26" i="3"/>
  <c r="AU27" i="3"/>
  <c r="AU28" i="3"/>
  <c r="AU29" i="3"/>
  <c r="AX29" i="3" s="1"/>
  <c r="AU30" i="3"/>
  <c r="AU31" i="3"/>
  <c r="AU32" i="3"/>
  <c r="AU33" i="3"/>
  <c r="AX33" i="3" s="1"/>
  <c r="AU34" i="3"/>
  <c r="AU35" i="3"/>
  <c r="AU36" i="3"/>
  <c r="AU37" i="3"/>
  <c r="AX37" i="3" s="1"/>
  <c r="AU38" i="3"/>
  <c r="AU39" i="3"/>
  <c r="AU40" i="3"/>
  <c r="AU21" i="3"/>
  <c r="AX21" i="3" s="1"/>
  <c r="AU18" i="3"/>
  <c r="AU19" i="3"/>
  <c r="AU17" i="3"/>
  <c r="AU5" i="3"/>
  <c r="AX5" i="3" s="1"/>
  <c r="AU6" i="3"/>
  <c r="AU7" i="3"/>
  <c r="AU8" i="3"/>
  <c r="AU9" i="3"/>
  <c r="AX9" i="3" s="1"/>
  <c r="AU10" i="3"/>
  <c r="AU11" i="3"/>
  <c r="AU12" i="3"/>
  <c r="AU13" i="3"/>
  <c r="AX13" i="3" s="1"/>
  <c r="AU14" i="3"/>
  <c r="AU15" i="3"/>
  <c r="AU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" i="3"/>
  <c r="AX4" i="3" l="1"/>
  <c r="AX12" i="3"/>
  <c r="AX8" i="3"/>
  <c r="AX17" i="3"/>
  <c r="AX40" i="3"/>
  <c r="AX36" i="3"/>
  <c r="AX32" i="3"/>
  <c r="AX28" i="3"/>
  <c r="AX24" i="3"/>
  <c r="AX14" i="3"/>
  <c r="AX10" i="3"/>
  <c r="AX6" i="3"/>
  <c r="AX18" i="3"/>
  <c r="AX38" i="3"/>
  <c r="AX34" i="3"/>
  <c r="AX30" i="3"/>
  <c r="AX26" i="3"/>
  <c r="AX22" i="3"/>
  <c r="AJ40" i="3" l="1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C40" i="3" l="1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19" i="3"/>
  <c r="AC18" i="3"/>
  <c r="AC17" i="3"/>
  <c r="AC15" i="3"/>
  <c r="AC14" i="3"/>
  <c r="AC13" i="3"/>
  <c r="AC12" i="3"/>
  <c r="AC11" i="3"/>
  <c r="AC10" i="3"/>
  <c r="AC9" i="3"/>
  <c r="AC8" i="3"/>
  <c r="AC7" i="3"/>
  <c r="AC6" i="3"/>
  <c r="AC5" i="3"/>
  <c r="AC4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O40" i="3" l="1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</calcChain>
</file>

<file path=xl/sharedStrings.xml><?xml version="1.0" encoding="utf-8"?>
<sst xmlns="http://schemas.openxmlformats.org/spreadsheetml/2006/main" count="1496" uniqueCount="135">
  <si>
    <t>L</t>
  </si>
  <si>
    <t>B</t>
  </si>
  <si>
    <t>C12</t>
  </si>
  <si>
    <t>C15</t>
  </si>
  <si>
    <t>C16</t>
  </si>
  <si>
    <t>C19</t>
  </si>
  <si>
    <t>C32</t>
  </si>
  <si>
    <t>C33</t>
  </si>
  <si>
    <t>C35</t>
  </si>
  <si>
    <t>C36</t>
  </si>
  <si>
    <t>C36A</t>
  </si>
  <si>
    <t>C41</t>
  </si>
  <si>
    <t>C42</t>
  </si>
  <si>
    <t>C43</t>
  </si>
  <si>
    <t>C44</t>
  </si>
  <si>
    <t>C51</t>
  </si>
  <si>
    <t>C52</t>
  </si>
  <si>
    <t>C53</t>
  </si>
  <si>
    <t>C54</t>
  </si>
  <si>
    <t>C79</t>
  </si>
  <si>
    <t>C65</t>
  </si>
  <si>
    <t>C81</t>
  </si>
  <si>
    <t>C82</t>
  </si>
  <si>
    <t>C83</t>
  </si>
  <si>
    <t>C84</t>
  </si>
  <si>
    <t>C86</t>
  </si>
  <si>
    <t xml:space="preserve">Total </t>
  </si>
  <si>
    <t>Add 5%</t>
  </si>
  <si>
    <t>VOL</t>
  </si>
  <si>
    <t>C13</t>
  </si>
  <si>
    <t>C14</t>
  </si>
  <si>
    <t>C17</t>
  </si>
  <si>
    <t>C18</t>
  </si>
  <si>
    <t>C20</t>
  </si>
  <si>
    <t>C21</t>
  </si>
  <si>
    <t>C22</t>
  </si>
  <si>
    <t>C23</t>
  </si>
  <si>
    <t>C64</t>
  </si>
  <si>
    <t>C80</t>
  </si>
  <si>
    <t>C66</t>
  </si>
  <si>
    <t>C67</t>
  </si>
  <si>
    <t>C85</t>
  </si>
  <si>
    <t>530X1500</t>
  </si>
  <si>
    <t>380X1275</t>
  </si>
  <si>
    <t>380X1050</t>
  </si>
  <si>
    <t>300X1200</t>
  </si>
  <si>
    <t>380X1300</t>
  </si>
  <si>
    <t>380X1350</t>
  </si>
  <si>
    <t>600X900</t>
  </si>
  <si>
    <t>380X1575</t>
  </si>
  <si>
    <t>380X1550</t>
  </si>
  <si>
    <t>380X600</t>
  </si>
  <si>
    <t>530X900</t>
  </si>
  <si>
    <t>470X750</t>
  </si>
  <si>
    <t>380X1125</t>
  </si>
  <si>
    <t>450X1050</t>
  </si>
  <si>
    <t>380x1350</t>
  </si>
  <si>
    <t>380x1275</t>
  </si>
  <si>
    <t>380x1050</t>
  </si>
  <si>
    <t xml:space="preserve">FOOTING TO 1ST SLAB </t>
  </si>
  <si>
    <t xml:space="preserve">1ST TO 2ND SLAB </t>
  </si>
  <si>
    <t xml:space="preserve">2ND TO 3RD SLAB </t>
  </si>
  <si>
    <t xml:space="preserve">3RD TO 4TH SLAB </t>
  </si>
  <si>
    <t xml:space="preserve">4TH TO 5TH SLAB </t>
  </si>
  <si>
    <t xml:space="preserve">5TH TO 6TH SLAB </t>
  </si>
  <si>
    <t xml:space="preserve">6TH TO 7TH SLAB </t>
  </si>
  <si>
    <t xml:space="preserve">7TH TO 8TH SLAB </t>
  </si>
  <si>
    <t xml:space="preserve">8TH TO 9TH SLAB </t>
  </si>
  <si>
    <t xml:space="preserve">9TH TO 10 TH SLAB </t>
  </si>
  <si>
    <t xml:space="preserve">10TH TO 11 TH SLAB </t>
  </si>
  <si>
    <t xml:space="preserve">11 TH TO 12 TH SLAB </t>
  </si>
  <si>
    <t xml:space="preserve">12 TH TO 13TH SLAB </t>
  </si>
  <si>
    <t xml:space="preserve">13TH TO 14 TH SLAB </t>
  </si>
  <si>
    <t>14 TH TO 15 TH SLAB</t>
  </si>
  <si>
    <t xml:space="preserve">15TH TO 16 TH SLAB </t>
  </si>
  <si>
    <t xml:space="preserve">16 TH TO 17 TH SLAB </t>
  </si>
  <si>
    <t xml:space="preserve">17 TH TO 18 TH SLAB </t>
  </si>
  <si>
    <t>H</t>
  </si>
  <si>
    <t>300X1275</t>
  </si>
  <si>
    <t>300X1050</t>
  </si>
  <si>
    <t>300X1350</t>
  </si>
  <si>
    <t>300X1125</t>
  </si>
  <si>
    <t>300x1275</t>
  </si>
  <si>
    <t>300x1200</t>
  </si>
  <si>
    <t>300x1125</t>
  </si>
  <si>
    <t>300x1350</t>
  </si>
  <si>
    <t>300x1050</t>
  </si>
  <si>
    <t>300X1500</t>
  </si>
  <si>
    <t xml:space="preserve">VOL </t>
  </si>
  <si>
    <t>230X1275</t>
  </si>
  <si>
    <t>230X1200</t>
  </si>
  <si>
    <t>230X1350</t>
  </si>
  <si>
    <t>230X1125</t>
  </si>
  <si>
    <t>230X1050</t>
  </si>
  <si>
    <t>300X1575</t>
  </si>
  <si>
    <t>300X1550</t>
  </si>
  <si>
    <t>230x1350</t>
  </si>
  <si>
    <t>230x1275</t>
  </si>
  <si>
    <t>230x1050</t>
  </si>
  <si>
    <t>300x1500</t>
  </si>
  <si>
    <t>230x1125</t>
  </si>
  <si>
    <t>300x1575</t>
  </si>
  <si>
    <t>300x1550</t>
  </si>
  <si>
    <t>530x900</t>
  </si>
  <si>
    <t>470x680</t>
  </si>
  <si>
    <t>230x1200</t>
  </si>
  <si>
    <t>Footing to 1st slab</t>
  </si>
  <si>
    <t>470X680</t>
  </si>
  <si>
    <t xml:space="preserve"> </t>
  </si>
  <si>
    <t>300X1425</t>
  </si>
  <si>
    <t>470X600</t>
  </si>
  <si>
    <t>230X975</t>
  </si>
  <si>
    <t>230X925</t>
  </si>
  <si>
    <t xml:space="preserve">Roof to OHT </t>
  </si>
  <si>
    <t xml:space="preserve">1st to 2nd </t>
  </si>
  <si>
    <t>2nd to 3rd</t>
  </si>
  <si>
    <t>3rd to 4th</t>
  </si>
  <si>
    <t>4th to 5th</t>
  </si>
  <si>
    <t>5th to 6th</t>
  </si>
  <si>
    <t>6th to 7th</t>
  </si>
  <si>
    <t>7th to 8th</t>
  </si>
  <si>
    <t>8th to 9th</t>
  </si>
  <si>
    <t>9th to 10th</t>
  </si>
  <si>
    <t>10th to 11th</t>
  </si>
  <si>
    <t>11th to 12th</t>
  </si>
  <si>
    <t>12th to 13th</t>
  </si>
  <si>
    <t>13th to 14th</t>
  </si>
  <si>
    <t>14th to 15th</t>
  </si>
  <si>
    <t xml:space="preserve">15th to 16th </t>
  </si>
  <si>
    <t xml:space="preserve">16th to 17th slab </t>
  </si>
  <si>
    <t xml:space="preserve">17th to 18th slab </t>
  </si>
  <si>
    <t>Rooft to OHT Slab</t>
  </si>
  <si>
    <t>M25</t>
  </si>
  <si>
    <t>M30</t>
  </si>
  <si>
    <t>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</si>
</sst>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1" fontId="0" fillId="0" borderId="1" xfId="0" applyNumberFormat="1" applyBorder="1" applyAlignment="1">
      <alignment horizontal="center"/>
    </xf>
    <xf numFmtId="0" fontId="0" fillId="0" borderId="2" xfId="0" applyBorder="1" applyAlignment="1"/>
    <xf numFmtId="1" fontId="0" fillId="0" borderId="2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3" borderId="2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/>
    <xf numFmtId="0" fontId="0" fillId="0" borderId="11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Border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D63"/>
  <sheetViews>
    <sheetView tabSelected="1" topLeftCell="A13" workbookViewId="0">
      <selection activeCell="ED42" sqref="ED42"/>
    </sheetView>
  </sheetViews>
  <sheetFormatPr defaultRowHeight="15" x14ac:dyDescent="0.25"/>
  <cols>
    <col min="3" max="3" width="17.85546875" bestFit="1" customWidth="1"/>
    <col min="37" max="37" width="9.140625" style="20"/>
    <col min="39" max="39" width="11" customWidth="1"/>
    <col min="44" max="44" width="9.140625" style="20"/>
    <col min="50" max="50" width="10.5703125" bestFit="1" customWidth="1"/>
  </cols>
  <sheetData>
    <row r="1" spans="3:134" ht="15.75" thickBot="1" x14ac:dyDescent="0.3"/>
    <row r="2" spans="3:134" ht="15.75" thickBot="1" x14ac:dyDescent="0.3">
      <c r="C2" s="39" t="s">
        <v>59</v>
      </c>
      <c r="D2" s="40"/>
      <c r="E2" s="40"/>
      <c r="F2" s="40"/>
      <c r="G2" s="40"/>
      <c r="H2" s="41"/>
      <c r="J2" s="39" t="s">
        <v>60</v>
      </c>
      <c r="K2" s="40"/>
      <c r="L2" s="40"/>
      <c r="M2" s="40"/>
      <c r="N2" s="40"/>
      <c r="O2" s="41"/>
      <c r="Q2" s="39" t="s">
        <v>61</v>
      </c>
      <c r="R2" s="40"/>
      <c r="S2" s="40"/>
      <c r="T2" s="40"/>
      <c r="U2" s="40"/>
      <c r="V2" s="41"/>
      <c r="X2" s="39" t="s">
        <v>62</v>
      </c>
      <c r="Y2" s="40"/>
      <c r="Z2" s="40"/>
      <c r="AA2" s="40"/>
      <c r="AB2" s="40"/>
      <c r="AC2" s="41"/>
      <c r="AE2" s="39" t="s">
        <v>63</v>
      </c>
      <c r="AF2" s="40"/>
      <c r="AG2" s="40"/>
      <c r="AH2" s="40"/>
      <c r="AI2" s="40"/>
      <c r="AJ2" s="41"/>
      <c r="AK2" s="21"/>
      <c r="AL2" s="39" t="s">
        <v>64</v>
      </c>
      <c r="AM2" s="40"/>
      <c r="AN2" s="40"/>
      <c r="AO2" s="40"/>
      <c r="AP2" s="40"/>
      <c r="AQ2" s="41"/>
      <c r="AS2" s="44" t="s">
        <v>65</v>
      </c>
      <c r="AT2" s="45"/>
      <c r="AU2" s="45"/>
      <c r="AV2" s="45"/>
      <c r="AW2" s="45"/>
      <c r="AX2" s="46"/>
      <c r="AZ2" s="39" t="s">
        <v>66</v>
      </c>
      <c r="BA2" s="40"/>
      <c r="BB2" s="40"/>
      <c r="BC2" s="40"/>
      <c r="BD2" s="40"/>
      <c r="BE2" s="41"/>
      <c r="BF2" s="15"/>
      <c r="BG2" s="42" t="s">
        <v>67</v>
      </c>
      <c r="BH2" s="42"/>
      <c r="BI2" s="42"/>
      <c r="BJ2" s="42"/>
      <c r="BK2" s="42"/>
      <c r="BL2" s="42"/>
      <c r="BN2" s="42" t="s">
        <v>68</v>
      </c>
      <c r="BO2" s="42"/>
      <c r="BP2" s="42"/>
      <c r="BQ2" s="42"/>
      <c r="BR2" s="42"/>
      <c r="BS2" s="42"/>
      <c r="BU2" s="43" t="s">
        <v>69</v>
      </c>
      <c r="BV2" s="43"/>
      <c r="BW2" s="43"/>
      <c r="BX2" s="43"/>
      <c r="BY2" s="43"/>
      <c r="BZ2" s="43"/>
      <c r="CB2" s="43" t="s">
        <v>70</v>
      </c>
      <c r="CC2" s="43"/>
      <c r="CD2" s="43"/>
      <c r="CE2" s="43"/>
      <c r="CF2" s="43"/>
      <c r="CG2" s="43"/>
      <c r="CI2" s="42" t="s">
        <v>71</v>
      </c>
      <c r="CJ2" s="42"/>
      <c r="CK2" s="42"/>
      <c r="CL2" s="42"/>
      <c r="CM2" s="42"/>
      <c r="CN2" s="42"/>
      <c r="CP2" s="44" t="s">
        <v>72</v>
      </c>
      <c r="CQ2" s="45"/>
      <c r="CR2" s="45"/>
      <c r="CS2" s="45"/>
      <c r="CT2" s="45"/>
      <c r="CU2" s="46"/>
      <c r="CW2" s="39" t="s">
        <v>73</v>
      </c>
      <c r="CX2" s="40"/>
      <c r="CY2" s="40"/>
      <c r="CZ2" s="40"/>
      <c r="DA2" s="40"/>
      <c r="DB2" s="41"/>
      <c r="DC2" s="21"/>
      <c r="DD2" s="39" t="s">
        <v>74</v>
      </c>
      <c r="DE2" s="40"/>
      <c r="DF2" s="40"/>
      <c r="DG2" s="40"/>
      <c r="DH2" s="40"/>
      <c r="DI2" s="41"/>
      <c r="DK2" s="42" t="s">
        <v>75</v>
      </c>
      <c r="DL2" s="42"/>
      <c r="DM2" s="42"/>
      <c r="DN2" s="42"/>
      <c r="DO2" s="42"/>
      <c r="DP2" s="42"/>
      <c r="DR2" s="39" t="s">
        <v>76</v>
      </c>
      <c r="DS2" s="40"/>
      <c r="DT2" s="40"/>
      <c r="DU2" s="40"/>
      <c r="DV2" s="40"/>
      <c r="DW2" s="41"/>
      <c r="DX2" s="15"/>
      <c r="DY2" s="39" t="s">
        <v>113</v>
      </c>
      <c r="DZ2" s="40"/>
      <c r="EA2" s="40"/>
      <c r="EB2" s="40"/>
      <c r="EC2" s="40"/>
      <c r="ED2" s="41"/>
    </row>
    <row r="3" spans="3:134" x14ac:dyDescent="0.25">
      <c r="C3" s="6"/>
      <c r="D3" s="6"/>
      <c r="E3" s="19" t="s">
        <v>1</v>
      </c>
      <c r="F3" s="19" t="s">
        <v>0</v>
      </c>
      <c r="G3" s="19" t="s">
        <v>77</v>
      </c>
      <c r="H3" s="19" t="s">
        <v>28</v>
      </c>
      <c r="I3" s="15"/>
      <c r="J3" s="6"/>
      <c r="K3" s="6"/>
      <c r="L3" s="19" t="s">
        <v>1</v>
      </c>
      <c r="M3" s="19" t="s">
        <v>0</v>
      </c>
      <c r="N3" s="19" t="s">
        <v>77</v>
      </c>
      <c r="O3" s="19" t="s">
        <v>28</v>
      </c>
      <c r="P3" s="15"/>
      <c r="Q3" s="6"/>
      <c r="R3" s="6"/>
      <c r="S3" s="19" t="s">
        <v>0</v>
      </c>
      <c r="T3" s="19" t="s">
        <v>1</v>
      </c>
      <c r="U3" s="19" t="s">
        <v>77</v>
      </c>
      <c r="V3" s="19" t="s">
        <v>28</v>
      </c>
      <c r="W3" s="17"/>
      <c r="X3" s="6"/>
      <c r="Y3" s="6"/>
      <c r="Z3" s="19" t="s">
        <v>0</v>
      </c>
      <c r="AA3" s="19" t="s">
        <v>1</v>
      </c>
      <c r="AB3" s="19" t="s">
        <v>77</v>
      </c>
      <c r="AC3" s="19" t="s">
        <v>88</v>
      </c>
      <c r="AD3" s="18"/>
      <c r="AE3" s="6"/>
      <c r="AF3" s="6"/>
      <c r="AG3" s="19" t="s">
        <v>1</v>
      </c>
      <c r="AH3" s="19" t="s">
        <v>0</v>
      </c>
      <c r="AI3" s="19" t="s">
        <v>77</v>
      </c>
      <c r="AJ3" s="19" t="s">
        <v>88</v>
      </c>
      <c r="AK3" s="15"/>
      <c r="AL3" s="6"/>
      <c r="AM3" s="6"/>
      <c r="AN3" s="19" t="s">
        <v>1</v>
      </c>
      <c r="AO3" s="19" t="s">
        <v>0</v>
      </c>
      <c r="AP3" s="19" t="s">
        <v>77</v>
      </c>
      <c r="AQ3" s="19" t="s">
        <v>88</v>
      </c>
      <c r="AR3" s="15"/>
      <c r="AS3" s="4"/>
      <c r="AT3" s="4"/>
      <c r="AU3" s="22" t="s">
        <v>1</v>
      </c>
      <c r="AV3" s="22" t="s">
        <v>0</v>
      </c>
      <c r="AW3" s="22" t="s">
        <v>77</v>
      </c>
      <c r="AX3" s="22" t="s">
        <v>88</v>
      </c>
      <c r="AY3" s="15"/>
      <c r="BB3" s="19" t="s">
        <v>1</v>
      </c>
      <c r="BC3" s="19" t="s">
        <v>0</v>
      </c>
      <c r="BD3" s="19" t="s">
        <v>77</v>
      </c>
      <c r="BE3" s="19" t="s">
        <v>88</v>
      </c>
      <c r="BF3" s="15"/>
      <c r="BG3" s="4"/>
      <c r="BH3" s="4"/>
      <c r="BI3" s="22" t="s">
        <v>1</v>
      </c>
      <c r="BJ3" s="22" t="s">
        <v>0</v>
      </c>
      <c r="BK3" s="22" t="s">
        <v>77</v>
      </c>
      <c r="BL3" s="22" t="s">
        <v>88</v>
      </c>
      <c r="BN3" s="4"/>
      <c r="BO3" s="4"/>
      <c r="BP3" s="22" t="s">
        <v>1</v>
      </c>
      <c r="BQ3" s="22" t="s">
        <v>0</v>
      </c>
      <c r="BR3" s="22" t="s">
        <v>77</v>
      </c>
      <c r="BS3" s="22" t="s">
        <v>88</v>
      </c>
      <c r="BU3" s="4"/>
      <c r="BV3" s="4"/>
      <c r="BW3" s="22" t="s">
        <v>1</v>
      </c>
      <c r="BX3" s="22" t="s">
        <v>0</v>
      </c>
      <c r="BY3" s="22" t="s">
        <v>77</v>
      </c>
      <c r="BZ3" s="22" t="s">
        <v>88</v>
      </c>
      <c r="CB3" s="4"/>
      <c r="CC3" s="4"/>
      <c r="CD3" s="22" t="s">
        <v>1</v>
      </c>
      <c r="CE3" s="22" t="s">
        <v>0</v>
      </c>
      <c r="CF3" s="22" t="s">
        <v>77</v>
      </c>
      <c r="CG3" s="22" t="s">
        <v>88</v>
      </c>
      <c r="CI3" s="4"/>
      <c r="CJ3" s="4"/>
      <c r="CK3" s="22" t="s">
        <v>1</v>
      </c>
      <c r="CL3" s="22" t="s">
        <v>0</v>
      </c>
      <c r="CM3" s="22" t="s">
        <v>77</v>
      </c>
      <c r="CN3" s="22" t="s">
        <v>88</v>
      </c>
      <c r="CP3" s="4"/>
      <c r="CQ3" s="4"/>
      <c r="CR3" s="22" t="s">
        <v>1</v>
      </c>
      <c r="CS3" s="22" t="s">
        <v>0</v>
      </c>
      <c r="CT3" s="22" t="s">
        <v>77</v>
      </c>
      <c r="CU3" s="22" t="s">
        <v>88</v>
      </c>
      <c r="CV3" s="15"/>
      <c r="CW3" s="6"/>
      <c r="CX3" s="6"/>
      <c r="CY3" s="19" t="s">
        <v>1</v>
      </c>
      <c r="CZ3" s="19" t="s">
        <v>0</v>
      </c>
      <c r="DA3" s="19" t="s">
        <v>77</v>
      </c>
      <c r="DB3" s="19" t="s">
        <v>88</v>
      </c>
      <c r="DC3" s="29"/>
      <c r="DD3" s="6"/>
      <c r="DE3" s="6"/>
      <c r="DF3" s="19" t="s">
        <v>1</v>
      </c>
      <c r="DG3" s="19" t="s">
        <v>0</v>
      </c>
      <c r="DH3" s="19" t="s">
        <v>77</v>
      </c>
      <c r="DI3" s="19" t="s">
        <v>88</v>
      </c>
      <c r="DK3" s="6"/>
      <c r="DL3" s="6"/>
      <c r="DM3" s="19" t="s">
        <v>1</v>
      </c>
      <c r="DN3" s="19" t="s">
        <v>0</v>
      </c>
      <c r="DO3" s="19" t="s">
        <v>77</v>
      </c>
      <c r="DP3" s="19" t="s">
        <v>88</v>
      </c>
      <c r="DQ3" s="15"/>
      <c r="DR3" s="6"/>
      <c r="DS3" s="6"/>
      <c r="DT3" s="19" t="s">
        <v>1</v>
      </c>
      <c r="DU3" s="19" t="s">
        <v>0</v>
      </c>
      <c r="DV3" s="19" t="s">
        <v>77</v>
      </c>
      <c r="DW3" s="19" t="s">
        <v>88</v>
      </c>
      <c r="DX3" s="15"/>
      <c r="DY3" s="6"/>
      <c r="DZ3" s="6"/>
      <c r="EA3" s="19" t="s">
        <v>1</v>
      </c>
      <c r="EB3" s="19" t="s">
        <v>0</v>
      </c>
      <c r="EC3" s="19" t="s">
        <v>77</v>
      </c>
      <c r="ED3" s="19" t="s">
        <v>88</v>
      </c>
    </row>
    <row r="4" spans="3:134" x14ac:dyDescent="0.25">
      <c r="C4" s="13" t="s">
        <v>2</v>
      </c>
      <c r="D4" s="7" t="s">
        <v>42</v>
      </c>
      <c r="E4" s="7">
        <v>0.53</v>
      </c>
      <c r="F4" s="14">
        <v>1.5</v>
      </c>
      <c r="G4" s="7">
        <v>3.5999999999999996</v>
      </c>
      <c r="H4" s="5">
        <f t="shared" ref="H4:H41" si="0">F4*E4*G4</f>
        <v>2.8619999999999997</v>
      </c>
      <c r="I4" s="16"/>
      <c r="J4" s="10" t="s">
        <v>2</v>
      </c>
      <c r="K4" s="3" t="s">
        <v>42</v>
      </c>
      <c r="L4" s="3">
        <v>0.53</v>
      </c>
      <c r="M4" s="12">
        <v>1.5</v>
      </c>
      <c r="N4" s="4">
        <v>3.45</v>
      </c>
      <c r="O4" s="9">
        <f t="shared" ref="O4:O41" si="1">M4*L4*N4</f>
        <v>2.7427500000000005</v>
      </c>
      <c r="Q4" s="3" t="s">
        <v>2</v>
      </c>
      <c r="R4" s="3" t="s">
        <v>42</v>
      </c>
      <c r="S4" s="3">
        <v>1.5</v>
      </c>
      <c r="T4" s="3">
        <v>0.53</v>
      </c>
      <c r="U4" s="3">
        <v>3.15</v>
      </c>
      <c r="V4" s="9">
        <f>S4*T4*U4</f>
        <v>2.5042499999999999</v>
      </c>
      <c r="X4" s="3" t="s">
        <v>2</v>
      </c>
      <c r="Y4" s="4" t="s">
        <v>87</v>
      </c>
      <c r="Z4" s="9">
        <v>1.5</v>
      </c>
      <c r="AA4" s="9">
        <v>0.3</v>
      </c>
      <c r="AB4" s="3">
        <v>2.85</v>
      </c>
      <c r="AC4" s="5">
        <f>Z4*AA4*AB4</f>
        <v>1.2825</v>
      </c>
      <c r="AE4" s="3" t="s">
        <v>2</v>
      </c>
      <c r="AF4" s="4" t="s">
        <v>87</v>
      </c>
      <c r="AG4" s="4">
        <v>0.3</v>
      </c>
      <c r="AH4" s="4">
        <v>1.5</v>
      </c>
      <c r="AI4" s="4">
        <v>2.85</v>
      </c>
      <c r="AJ4" s="5">
        <f t="shared" ref="AJ4:AJ41" si="2">AH4*AG4*AI4</f>
        <v>1.2825</v>
      </c>
      <c r="AL4" s="3" t="s">
        <v>2</v>
      </c>
      <c r="AM4" s="4" t="s">
        <v>99</v>
      </c>
      <c r="AN4" s="3">
        <v>0.3</v>
      </c>
      <c r="AO4" s="3">
        <v>1.5</v>
      </c>
      <c r="AP4" s="4">
        <v>2.85</v>
      </c>
      <c r="AQ4" s="5">
        <f>AN4*AO4*AP4</f>
        <v>1.2825</v>
      </c>
      <c r="AS4" s="10" t="s">
        <v>2</v>
      </c>
      <c r="AT4" s="4" t="s">
        <v>87</v>
      </c>
      <c r="AU4" s="3">
        <f>LEFT(AT4,FIND("X",AT4)-1)/1000</f>
        <v>0.3</v>
      </c>
      <c r="AV4" s="3">
        <f>RIGHT(AT4,LEN(AT4)-FIND("X",AT4))/1000</f>
        <v>1.5</v>
      </c>
      <c r="AW4" s="4">
        <v>2.85</v>
      </c>
      <c r="AX4" s="5">
        <f>AU4*AV4*AW4</f>
        <v>1.2825</v>
      </c>
      <c r="AZ4" s="10" t="s">
        <v>2</v>
      </c>
      <c r="BA4" s="4" t="s">
        <v>87</v>
      </c>
      <c r="BB4" s="3">
        <f>LEFT(BA4,FIND("X",BA4)-1)/1000</f>
        <v>0.3</v>
      </c>
      <c r="BC4" s="3">
        <f>RIGHT(BA4,LEN(BA4)-FIND("X",BA4))/1000</f>
        <v>1.5</v>
      </c>
      <c r="BD4" s="4">
        <v>2.85</v>
      </c>
      <c r="BE4" s="5">
        <f>BB4*BC4*BD4</f>
        <v>1.2825</v>
      </c>
      <c r="BG4" s="10" t="s">
        <v>2</v>
      </c>
      <c r="BH4" s="4" t="s">
        <v>109</v>
      </c>
      <c r="BI4" s="3">
        <f>LEFT(BH4,FIND("X",BH4)-1)/1000</f>
        <v>0.3</v>
      </c>
      <c r="BJ4" s="3">
        <f>RIGHT(BH4,LEN(BH4)-FIND("X",BH4))/1000</f>
        <v>1.425</v>
      </c>
      <c r="BK4" s="4">
        <v>2.85</v>
      </c>
      <c r="BL4" s="5">
        <f>BI4*BJ4*BK4</f>
        <v>1.218375</v>
      </c>
      <c r="BN4" s="10" t="s">
        <v>2</v>
      </c>
      <c r="BO4" s="4" t="s">
        <v>109</v>
      </c>
      <c r="BP4" s="4">
        <f>LEFT(BO4,FIND("X",BO4)-1)/1000</f>
        <v>0.3</v>
      </c>
      <c r="BQ4" s="4">
        <f>RIGHT(BO4,LEN(BO4)-FIND("X",BO4))/1000</f>
        <v>1.425</v>
      </c>
      <c r="BR4" s="4">
        <v>2.85</v>
      </c>
      <c r="BS4" s="5">
        <f>BP4*BQ4*BR4</f>
        <v>1.218375</v>
      </c>
      <c r="BU4" s="10" t="s">
        <v>2</v>
      </c>
      <c r="BV4" s="4" t="s">
        <v>80</v>
      </c>
      <c r="BW4" s="3">
        <f>LEFT(BV4,FIND("X",BV4)-1)/1000</f>
        <v>0.3</v>
      </c>
      <c r="BX4" s="3">
        <f>RIGHT(BV4,LEN(BV4)-FIND("X",BV4))/1000</f>
        <v>1.35</v>
      </c>
      <c r="BY4" s="4">
        <v>2.85</v>
      </c>
      <c r="BZ4" s="5">
        <f>BW4*BX4*BY4</f>
        <v>1.1542500000000002</v>
      </c>
      <c r="CB4" s="10" t="s">
        <v>2</v>
      </c>
      <c r="CC4" s="4" t="s">
        <v>80</v>
      </c>
      <c r="CD4" s="4">
        <f>LEFT(CC4,FIND("X",CC4)-1)/1000</f>
        <v>0.3</v>
      </c>
      <c r="CE4" s="4">
        <f>RIGHT(CC4,LEN(CC4)-FIND("X",CC4))/1000</f>
        <v>1.35</v>
      </c>
      <c r="CF4" s="4">
        <v>2.85</v>
      </c>
      <c r="CG4" s="5">
        <f>CD4*CE4*CF4</f>
        <v>1.1542500000000002</v>
      </c>
      <c r="CI4" s="10" t="s">
        <v>2</v>
      </c>
      <c r="CJ4" s="4" t="s">
        <v>80</v>
      </c>
      <c r="CK4" s="4">
        <f>LEFT(CJ4,FIND("X",CJ4)-1)/1000</f>
        <v>0.3</v>
      </c>
      <c r="CL4" s="4">
        <f>RIGHT(CJ4,LEN(CJ4)-FIND("X",CJ4))/1000</f>
        <v>1.35</v>
      </c>
      <c r="CM4" s="4">
        <v>2.85</v>
      </c>
      <c r="CN4" s="5">
        <f>CK4*CL4*CM4</f>
        <v>1.1542500000000002</v>
      </c>
      <c r="CP4" s="10" t="s">
        <v>2</v>
      </c>
      <c r="CQ4" s="4" t="s">
        <v>80</v>
      </c>
      <c r="CR4" s="3">
        <f>LEFT(CQ4,FIND("X",CQ4)-1)/1000</f>
        <v>0.3</v>
      </c>
      <c r="CS4" s="3">
        <f>RIGHT(CQ4,LEN(CQ4)-FIND("X",CQ4))/1000</f>
        <v>1.35</v>
      </c>
      <c r="CT4" s="4">
        <v>2.85</v>
      </c>
      <c r="CU4" s="5">
        <f>CR4*CS4*CT4</f>
        <v>1.1542500000000002</v>
      </c>
      <c r="CV4" s="16"/>
      <c r="CW4" s="10" t="s">
        <v>2</v>
      </c>
      <c r="CX4" s="4" t="s">
        <v>80</v>
      </c>
      <c r="CY4" s="3">
        <f>LEFT(CX4,FIND("X",CX4)-1)/1000</f>
        <v>0.3</v>
      </c>
      <c r="CZ4" s="3">
        <f>RIGHT(CX4,LEN(CX4)-FIND("X",CX4))/1000</f>
        <v>1.35</v>
      </c>
      <c r="DA4" s="4">
        <v>2.85</v>
      </c>
      <c r="DB4" s="5">
        <f>CY4*CZ4*DA4</f>
        <v>1.1542500000000002</v>
      </c>
      <c r="DD4" s="10" t="s">
        <v>2</v>
      </c>
      <c r="DE4" s="4" t="s">
        <v>80</v>
      </c>
      <c r="DF4" s="3">
        <f>LEFT(DE4,FIND("X",DE4)-1)/1000</f>
        <v>0.3</v>
      </c>
      <c r="DG4" s="3">
        <f>RIGHT(DE4,LEN(DE4)-FIND("X",DE4))/1000</f>
        <v>1.35</v>
      </c>
      <c r="DH4" s="4">
        <v>2.85</v>
      </c>
      <c r="DI4" s="5">
        <f>DF4*DG4*DH4</f>
        <v>1.1542500000000002</v>
      </c>
      <c r="DK4" s="10" t="s">
        <v>2</v>
      </c>
      <c r="DL4" s="4" t="s">
        <v>80</v>
      </c>
      <c r="DM4" s="3">
        <f>LEFT(DL4,FIND("X",DL4)-1)/1000</f>
        <v>0.3</v>
      </c>
      <c r="DN4" s="3">
        <f>RIGHT(DL4,LEN(DL4)-FIND("X",DL4))/1000</f>
        <v>1.35</v>
      </c>
      <c r="DO4" s="4">
        <v>2.85</v>
      </c>
      <c r="DP4" s="5">
        <f>DM4*DN4*DO4</f>
        <v>1.1542500000000002</v>
      </c>
      <c r="DR4" s="10" t="s">
        <v>2</v>
      </c>
      <c r="DS4" s="4" t="s">
        <v>80</v>
      </c>
      <c r="DT4" s="3">
        <f>LEFT(DS4,FIND("X",DS4)-1)/1000</f>
        <v>0.3</v>
      </c>
      <c r="DU4" s="3">
        <f>RIGHT(DS4,LEN(DS4)-FIND("X",DS4))/1000</f>
        <v>1.35</v>
      </c>
      <c r="DV4" s="4">
        <v>2.85</v>
      </c>
      <c r="DW4" s="5">
        <f>DT4*DU4*DV4</f>
        <v>1.1542500000000002</v>
      </c>
      <c r="DX4" s="16"/>
      <c r="DY4" s="10" t="s">
        <v>2</v>
      </c>
      <c r="DZ4" s="26"/>
      <c r="EA4" s="3"/>
      <c r="EB4" s="3"/>
      <c r="EC4" s="4"/>
      <c r="ED4" s="4"/>
    </row>
    <row r="5" spans="3:134" x14ac:dyDescent="0.25">
      <c r="C5" s="10" t="s">
        <v>29</v>
      </c>
      <c r="D5" s="4" t="s">
        <v>43</v>
      </c>
      <c r="E5" s="3">
        <v>0.38</v>
      </c>
      <c r="F5" s="9">
        <v>1.2749999999999999</v>
      </c>
      <c r="G5" s="3">
        <v>3.5999999999999996</v>
      </c>
      <c r="H5" s="5">
        <f t="shared" si="0"/>
        <v>1.7441999999999998</v>
      </c>
      <c r="I5" s="16"/>
      <c r="J5" s="10" t="s">
        <v>29</v>
      </c>
      <c r="K5" s="4" t="s">
        <v>43</v>
      </c>
      <c r="L5" s="3">
        <v>0.38</v>
      </c>
      <c r="M5" s="9">
        <v>1.2749999999999999</v>
      </c>
      <c r="N5" s="4">
        <v>3.45</v>
      </c>
      <c r="O5" s="9">
        <f t="shared" si="1"/>
        <v>1.6715249999999999</v>
      </c>
      <c r="Q5" s="3" t="s">
        <v>29</v>
      </c>
      <c r="R5" s="4" t="s">
        <v>78</v>
      </c>
      <c r="S5" s="9">
        <v>1.2749999999999999</v>
      </c>
      <c r="T5" s="3">
        <v>0.3</v>
      </c>
      <c r="U5" s="3">
        <v>3.15</v>
      </c>
      <c r="V5" s="9">
        <f t="shared" ref="V5:V40" si="3">S5*T5*U5</f>
        <v>1.2048749999999999</v>
      </c>
      <c r="X5" s="3" t="s">
        <v>29</v>
      </c>
      <c r="Y5" s="4" t="s">
        <v>89</v>
      </c>
      <c r="Z5" s="9">
        <v>1.2749999999999999</v>
      </c>
      <c r="AA5" s="9">
        <v>0.23</v>
      </c>
      <c r="AB5" s="3">
        <v>2.85</v>
      </c>
      <c r="AC5" s="5">
        <f t="shared" ref="AC5:AC40" si="4">Z5*AA5*AB5</f>
        <v>0.83576250000000007</v>
      </c>
      <c r="AE5" s="3" t="s">
        <v>29</v>
      </c>
      <c r="AF5" s="4" t="s">
        <v>89</v>
      </c>
      <c r="AG5" s="4">
        <v>0.23</v>
      </c>
      <c r="AH5" s="4">
        <v>1.2749999999999999</v>
      </c>
      <c r="AI5" s="4">
        <v>2.85</v>
      </c>
      <c r="AJ5" s="5">
        <f t="shared" si="2"/>
        <v>0.83576250000000007</v>
      </c>
      <c r="AL5" s="3" t="s">
        <v>29</v>
      </c>
      <c r="AM5" s="4" t="s">
        <v>97</v>
      </c>
      <c r="AN5" s="3">
        <v>0.23</v>
      </c>
      <c r="AO5" s="9">
        <v>1.2749999999999999</v>
      </c>
      <c r="AP5" s="4">
        <v>2.85</v>
      </c>
      <c r="AQ5" s="5">
        <f t="shared" ref="AQ5:AQ40" si="5">AN5*AO5*AP5</f>
        <v>0.83576250000000007</v>
      </c>
      <c r="AS5" s="10" t="s">
        <v>29</v>
      </c>
      <c r="AT5" s="4" t="s">
        <v>89</v>
      </c>
      <c r="AU5" s="3">
        <f t="shared" ref="AU5:AU40" si="6">LEFT(AT5,FIND("X",AT5)-1)/1000</f>
        <v>0.23</v>
      </c>
      <c r="AV5" s="3">
        <f t="shared" ref="AV5:AV40" si="7">RIGHT(AT5,LEN(AT5)-FIND("X",AT5))/1000</f>
        <v>1.2749999999999999</v>
      </c>
      <c r="AW5" s="4">
        <v>2.85</v>
      </c>
      <c r="AX5" s="5">
        <f t="shared" ref="AX5:AX40" si="8">AU5*AV5*AW5</f>
        <v>0.83576250000000007</v>
      </c>
      <c r="AZ5" s="10" t="s">
        <v>29</v>
      </c>
      <c r="BA5" s="4" t="s">
        <v>89</v>
      </c>
      <c r="BB5" s="3">
        <f t="shared" ref="BB5:BB40" si="9">LEFT(BA5,FIND("X",BA5)-1)/1000</f>
        <v>0.23</v>
      </c>
      <c r="BC5" s="3">
        <f t="shared" ref="BC5:BC15" si="10">RIGHT(BA5,LEN(BA5)-FIND("X",BA5))/1000</f>
        <v>1.2749999999999999</v>
      </c>
      <c r="BD5" s="4">
        <v>2.85</v>
      </c>
      <c r="BE5" s="5">
        <f t="shared" ref="BE5:BE40" si="11">BB5*BC5*BD5</f>
        <v>0.83576250000000007</v>
      </c>
      <c r="BG5" s="10" t="s">
        <v>29</v>
      </c>
      <c r="BH5" s="4" t="s">
        <v>90</v>
      </c>
      <c r="BI5" s="3">
        <f t="shared" ref="BI5:BI40" si="12">LEFT(BH5,FIND("X",BH5)-1)/1000</f>
        <v>0.23</v>
      </c>
      <c r="BJ5" s="3">
        <f t="shared" ref="BJ5:BJ15" si="13">RIGHT(BH5,LEN(BH5)-FIND("X",BH5))/1000</f>
        <v>1.2</v>
      </c>
      <c r="BK5" s="4">
        <v>2.85</v>
      </c>
      <c r="BL5" s="5">
        <f t="shared" ref="BL5:BL40" si="14">BI5*BJ5*BK5</f>
        <v>0.78660000000000008</v>
      </c>
      <c r="BN5" s="10" t="s">
        <v>29</v>
      </c>
      <c r="BO5" s="4" t="s">
        <v>90</v>
      </c>
      <c r="BP5" s="4">
        <f t="shared" ref="BP5:BP40" si="15">LEFT(BO5,FIND("X",BO5)-1)/1000</f>
        <v>0.23</v>
      </c>
      <c r="BQ5" s="4">
        <f t="shared" ref="BQ5:BQ15" si="16">RIGHT(BO5,LEN(BO5)-FIND("X",BO5))/1000</f>
        <v>1.2</v>
      </c>
      <c r="BR5" s="4">
        <v>2.85</v>
      </c>
      <c r="BS5" s="5">
        <f t="shared" ref="BS5:BS40" si="17">BP5*BQ5*BR5</f>
        <v>0.78660000000000008</v>
      </c>
      <c r="BU5" s="10" t="s">
        <v>29</v>
      </c>
      <c r="BV5" s="4" t="s">
        <v>92</v>
      </c>
      <c r="BW5" s="3">
        <f t="shared" ref="BW5:BW40" si="18">LEFT(BV5,FIND("X",BV5)-1)/1000</f>
        <v>0.23</v>
      </c>
      <c r="BX5" s="3">
        <f t="shared" ref="BX5:BX15" si="19">RIGHT(BV5,LEN(BV5)-FIND("X",BV5))/1000</f>
        <v>1.125</v>
      </c>
      <c r="BY5" s="4">
        <v>2.85</v>
      </c>
      <c r="BZ5" s="5">
        <f t="shared" ref="BZ5:BZ40" si="20">BW5*BX5*BY5</f>
        <v>0.73743750000000008</v>
      </c>
      <c r="CB5" s="10" t="s">
        <v>29</v>
      </c>
      <c r="CC5" s="4" t="s">
        <v>92</v>
      </c>
      <c r="CD5" s="4">
        <f t="shared" ref="CD5:CD15" si="21">LEFT(CC5,FIND("X",CC5)-1)/1000</f>
        <v>0.23</v>
      </c>
      <c r="CE5" s="4">
        <f t="shared" ref="CE5:CE15" si="22">RIGHT(CC5,LEN(CC5)-FIND("X",CC5))/1000</f>
        <v>1.125</v>
      </c>
      <c r="CF5" s="4">
        <v>2.85</v>
      </c>
      <c r="CG5" s="5">
        <f t="shared" ref="CG5:CG40" si="23">CD5*CE5*CF5</f>
        <v>0.73743750000000008</v>
      </c>
      <c r="CI5" s="10" t="s">
        <v>29</v>
      </c>
      <c r="CJ5" s="4" t="s">
        <v>93</v>
      </c>
      <c r="CK5" s="4">
        <f t="shared" ref="CK5:CK40" si="24">LEFT(CJ5,FIND("X",CJ5)-1)/1000</f>
        <v>0.23</v>
      </c>
      <c r="CL5" s="4">
        <f t="shared" ref="CL5:CL40" si="25">RIGHT(CJ5,LEN(CJ5)-FIND("X",CJ5))/1000</f>
        <v>1.05</v>
      </c>
      <c r="CM5" s="4">
        <v>2.85</v>
      </c>
      <c r="CN5" s="5">
        <f t="shared" ref="CN5:CN40" si="26">CK5*CL5*CM5</f>
        <v>0.68827500000000008</v>
      </c>
      <c r="CP5" s="10" t="s">
        <v>29</v>
      </c>
      <c r="CQ5" s="4" t="s">
        <v>93</v>
      </c>
      <c r="CR5" s="3">
        <f t="shared" ref="CR5:CR40" si="27">LEFT(CQ5,FIND("X",CQ5)-1)/1000</f>
        <v>0.23</v>
      </c>
      <c r="CS5" s="3">
        <f t="shared" ref="CS5:CS40" si="28">RIGHT(CQ5,LEN(CQ5)-FIND("X",CQ5))/1000</f>
        <v>1.05</v>
      </c>
      <c r="CT5" s="4">
        <v>2.85</v>
      </c>
      <c r="CU5" s="5">
        <f t="shared" ref="CU5:CU40" si="29">CR5*CS5*CT5</f>
        <v>0.68827500000000008</v>
      </c>
      <c r="CV5" s="16"/>
      <c r="CW5" s="10" t="s">
        <v>29</v>
      </c>
      <c r="CX5" s="4" t="s">
        <v>93</v>
      </c>
      <c r="CY5" s="3">
        <f t="shared" ref="CY5:CY40" si="30">LEFT(CX5,FIND("X",CX5)-1)/1000</f>
        <v>0.23</v>
      </c>
      <c r="CZ5" s="3">
        <f t="shared" ref="CZ5:CZ40" si="31">RIGHT(CX5,LEN(CX5)-FIND("X",CX5))/1000</f>
        <v>1.05</v>
      </c>
      <c r="DA5" s="4">
        <v>2.85</v>
      </c>
      <c r="DB5" s="5">
        <f t="shared" ref="DB5:DB40" si="32">CY5*CZ5*DA5</f>
        <v>0.68827500000000008</v>
      </c>
      <c r="DD5" s="10" t="s">
        <v>29</v>
      </c>
      <c r="DE5" s="4" t="s">
        <v>93</v>
      </c>
      <c r="DF5" s="3">
        <f t="shared" ref="DF5:DF40" si="33">LEFT(DE5,FIND("X",DE5)-1)/1000</f>
        <v>0.23</v>
      </c>
      <c r="DG5" s="3">
        <f t="shared" ref="DG5:DG15" si="34">RIGHT(DE5,LEN(DE5)-FIND("X",DE5))/1000</f>
        <v>1.05</v>
      </c>
      <c r="DH5" s="4">
        <v>2.85</v>
      </c>
      <c r="DI5" s="5">
        <f t="shared" ref="DI5:DI40" si="35">DF5*DG5*DH5</f>
        <v>0.68827500000000008</v>
      </c>
      <c r="DK5" s="10" t="s">
        <v>29</v>
      </c>
      <c r="DL5" s="4" t="s">
        <v>93</v>
      </c>
      <c r="DM5" s="3">
        <f t="shared" ref="DM5:DM40" si="36">LEFT(DL5,FIND("X",DL5)-1)/1000</f>
        <v>0.23</v>
      </c>
      <c r="DN5" s="3">
        <f t="shared" ref="DN5:DN40" si="37">RIGHT(DL5,LEN(DL5)-FIND("X",DL5))/1000</f>
        <v>1.05</v>
      </c>
      <c r="DO5" s="4">
        <v>2.85</v>
      </c>
      <c r="DP5" s="5">
        <f t="shared" ref="DP5:DP40" si="38">DM5*DN5*DO5</f>
        <v>0.68827500000000008</v>
      </c>
      <c r="DR5" s="10" t="s">
        <v>29</v>
      </c>
      <c r="DS5" s="4" t="s">
        <v>93</v>
      </c>
      <c r="DT5" s="3">
        <f t="shared" ref="DT5:DT40" si="39">LEFT(DS5,FIND("X",DS5)-1)/1000</f>
        <v>0.23</v>
      </c>
      <c r="DU5" s="3">
        <f t="shared" ref="DU5:DU40" si="40">RIGHT(DS5,LEN(DS5)-FIND("X",DS5))/1000</f>
        <v>1.05</v>
      </c>
      <c r="DV5" s="4">
        <v>2.85</v>
      </c>
      <c r="DW5" s="5">
        <f t="shared" ref="DW5:DW40" si="41">DT5*DU5*DV5</f>
        <v>0.68827500000000008</v>
      </c>
      <c r="DY5" s="10" t="s">
        <v>29</v>
      </c>
      <c r="DZ5" s="26"/>
      <c r="EA5" s="4"/>
      <c r="EB5" s="4"/>
      <c r="EC5" s="4"/>
      <c r="ED5" s="4"/>
    </row>
    <row r="6" spans="3:134" x14ac:dyDescent="0.25">
      <c r="C6" s="10" t="s">
        <v>30</v>
      </c>
      <c r="D6" s="4" t="s">
        <v>43</v>
      </c>
      <c r="E6" s="3">
        <v>0.38</v>
      </c>
      <c r="F6" s="9">
        <v>1.2749999999999999</v>
      </c>
      <c r="G6" s="3">
        <v>3.6999999999999997</v>
      </c>
      <c r="H6" s="5">
        <f t="shared" si="0"/>
        <v>1.7926499999999999</v>
      </c>
      <c r="I6" s="16"/>
      <c r="J6" s="10" t="s">
        <v>30</v>
      </c>
      <c r="K6" s="4" t="s">
        <v>43</v>
      </c>
      <c r="L6" s="3">
        <v>0.38</v>
      </c>
      <c r="M6" s="9">
        <v>1.2749999999999999</v>
      </c>
      <c r="N6" s="4">
        <v>3.45</v>
      </c>
      <c r="O6" s="9">
        <f t="shared" si="1"/>
        <v>1.6715249999999999</v>
      </c>
      <c r="Q6" s="3" t="s">
        <v>30</v>
      </c>
      <c r="R6" s="4" t="s">
        <v>78</v>
      </c>
      <c r="S6" s="9">
        <v>1.2749999999999999</v>
      </c>
      <c r="T6" s="3">
        <v>0.3</v>
      </c>
      <c r="U6" s="3">
        <v>3.15</v>
      </c>
      <c r="V6" s="9">
        <f t="shared" si="3"/>
        <v>1.2048749999999999</v>
      </c>
      <c r="X6" s="3" t="s">
        <v>30</v>
      </c>
      <c r="Y6" s="4" t="s">
        <v>89</v>
      </c>
      <c r="Z6" s="9">
        <v>1.2749999999999999</v>
      </c>
      <c r="AA6" s="9">
        <v>0.23</v>
      </c>
      <c r="AB6" s="3">
        <v>2.85</v>
      </c>
      <c r="AC6" s="5">
        <f t="shared" si="4"/>
        <v>0.83576250000000007</v>
      </c>
      <c r="AE6" s="3" t="s">
        <v>30</v>
      </c>
      <c r="AF6" s="4" t="s">
        <v>89</v>
      </c>
      <c r="AG6" s="4">
        <v>0.23</v>
      </c>
      <c r="AH6" s="4">
        <v>1.2749999999999999</v>
      </c>
      <c r="AI6" s="4">
        <v>2.85</v>
      </c>
      <c r="AJ6" s="5">
        <f t="shared" si="2"/>
        <v>0.83576250000000007</v>
      </c>
      <c r="AL6" s="3" t="s">
        <v>30</v>
      </c>
      <c r="AM6" s="4" t="s">
        <v>97</v>
      </c>
      <c r="AN6" s="3">
        <v>0.23</v>
      </c>
      <c r="AO6" s="9">
        <v>1.2749999999999999</v>
      </c>
      <c r="AP6" s="4">
        <v>2.85</v>
      </c>
      <c r="AQ6" s="5">
        <f t="shared" si="5"/>
        <v>0.83576250000000007</v>
      </c>
      <c r="AS6" s="10" t="s">
        <v>30</v>
      </c>
      <c r="AT6" s="4" t="s">
        <v>89</v>
      </c>
      <c r="AU6" s="3">
        <f t="shared" si="6"/>
        <v>0.23</v>
      </c>
      <c r="AV6" s="3">
        <f t="shared" si="7"/>
        <v>1.2749999999999999</v>
      </c>
      <c r="AW6" s="4">
        <v>2.85</v>
      </c>
      <c r="AX6" s="5">
        <f t="shared" si="8"/>
        <v>0.83576250000000007</v>
      </c>
      <c r="AZ6" s="10" t="s">
        <v>30</v>
      </c>
      <c r="BA6" s="4" t="s">
        <v>89</v>
      </c>
      <c r="BB6" s="3">
        <f t="shared" si="9"/>
        <v>0.23</v>
      </c>
      <c r="BC6" s="3">
        <f t="shared" si="10"/>
        <v>1.2749999999999999</v>
      </c>
      <c r="BD6" s="4">
        <v>2.85</v>
      </c>
      <c r="BE6" s="5">
        <f t="shared" si="11"/>
        <v>0.83576250000000007</v>
      </c>
      <c r="BG6" s="10" t="s">
        <v>30</v>
      </c>
      <c r="BH6" s="4" t="s">
        <v>90</v>
      </c>
      <c r="BI6" s="3">
        <f t="shared" si="12"/>
        <v>0.23</v>
      </c>
      <c r="BJ6" s="3">
        <f t="shared" si="13"/>
        <v>1.2</v>
      </c>
      <c r="BK6" s="4">
        <v>2.85</v>
      </c>
      <c r="BL6" s="5">
        <f t="shared" si="14"/>
        <v>0.78660000000000008</v>
      </c>
      <c r="BN6" s="10" t="s">
        <v>30</v>
      </c>
      <c r="BO6" s="4" t="s">
        <v>90</v>
      </c>
      <c r="BP6" s="4">
        <f t="shared" si="15"/>
        <v>0.23</v>
      </c>
      <c r="BQ6" s="4">
        <f t="shared" si="16"/>
        <v>1.2</v>
      </c>
      <c r="BR6" s="4">
        <v>2.85</v>
      </c>
      <c r="BS6" s="5">
        <f t="shared" si="17"/>
        <v>0.78660000000000008</v>
      </c>
      <c r="BU6" s="10" t="s">
        <v>30</v>
      </c>
      <c r="BV6" s="4" t="s">
        <v>92</v>
      </c>
      <c r="BW6" s="3">
        <f t="shared" si="18"/>
        <v>0.23</v>
      </c>
      <c r="BX6" s="3">
        <f t="shared" si="19"/>
        <v>1.125</v>
      </c>
      <c r="BY6" s="4">
        <v>2.85</v>
      </c>
      <c r="BZ6" s="5">
        <f t="shared" si="20"/>
        <v>0.73743750000000008</v>
      </c>
      <c r="CB6" s="10" t="s">
        <v>30</v>
      </c>
      <c r="CC6" s="4" t="s">
        <v>92</v>
      </c>
      <c r="CD6" s="4">
        <f t="shared" si="21"/>
        <v>0.23</v>
      </c>
      <c r="CE6" s="4">
        <f t="shared" si="22"/>
        <v>1.125</v>
      </c>
      <c r="CF6" s="4">
        <v>2.85</v>
      </c>
      <c r="CG6" s="5">
        <f t="shared" si="23"/>
        <v>0.73743750000000008</v>
      </c>
      <c r="CI6" s="10" t="s">
        <v>30</v>
      </c>
      <c r="CJ6" s="4" t="s">
        <v>93</v>
      </c>
      <c r="CK6" s="4">
        <f t="shared" si="24"/>
        <v>0.23</v>
      </c>
      <c r="CL6" s="4">
        <f t="shared" si="25"/>
        <v>1.05</v>
      </c>
      <c r="CM6" s="4">
        <v>2.85</v>
      </c>
      <c r="CN6" s="5">
        <f t="shared" si="26"/>
        <v>0.68827500000000008</v>
      </c>
      <c r="CP6" s="10" t="s">
        <v>30</v>
      </c>
      <c r="CQ6" s="4" t="s">
        <v>93</v>
      </c>
      <c r="CR6" s="3">
        <f t="shared" si="27"/>
        <v>0.23</v>
      </c>
      <c r="CS6" s="3">
        <f t="shared" si="28"/>
        <v>1.05</v>
      </c>
      <c r="CT6" s="4">
        <v>2.85</v>
      </c>
      <c r="CU6" s="5">
        <f t="shared" si="29"/>
        <v>0.68827500000000008</v>
      </c>
      <c r="CV6" s="16"/>
      <c r="CW6" s="10" t="s">
        <v>30</v>
      </c>
      <c r="CX6" s="4" t="s">
        <v>93</v>
      </c>
      <c r="CY6" s="3">
        <f t="shared" si="30"/>
        <v>0.23</v>
      </c>
      <c r="CZ6" s="3">
        <f t="shared" si="31"/>
        <v>1.05</v>
      </c>
      <c r="DA6" s="4">
        <v>2.85</v>
      </c>
      <c r="DB6" s="5">
        <f t="shared" si="32"/>
        <v>0.68827500000000008</v>
      </c>
      <c r="DD6" s="10" t="s">
        <v>30</v>
      </c>
      <c r="DE6" s="4" t="s">
        <v>93</v>
      </c>
      <c r="DF6" s="3">
        <f t="shared" si="33"/>
        <v>0.23</v>
      </c>
      <c r="DG6" s="3">
        <f t="shared" si="34"/>
        <v>1.05</v>
      </c>
      <c r="DH6" s="4">
        <v>2.85</v>
      </c>
      <c r="DI6" s="5">
        <f t="shared" si="35"/>
        <v>0.68827500000000008</v>
      </c>
      <c r="DK6" s="10" t="s">
        <v>30</v>
      </c>
      <c r="DL6" s="4" t="s">
        <v>93</v>
      </c>
      <c r="DM6" s="3">
        <f t="shared" si="36"/>
        <v>0.23</v>
      </c>
      <c r="DN6" s="3">
        <f t="shared" si="37"/>
        <v>1.05</v>
      </c>
      <c r="DO6" s="4">
        <v>2.85</v>
      </c>
      <c r="DP6" s="5">
        <f t="shared" si="38"/>
        <v>0.68827500000000008</v>
      </c>
      <c r="DR6" s="10" t="s">
        <v>30</v>
      </c>
      <c r="DS6" s="4" t="s">
        <v>93</v>
      </c>
      <c r="DT6" s="3">
        <f t="shared" si="39"/>
        <v>0.23</v>
      </c>
      <c r="DU6" s="3">
        <f t="shared" si="40"/>
        <v>1.05</v>
      </c>
      <c r="DV6" s="4">
        <v>2.85</v>
      </c>
      <c r="DW6" s="5">
        <f t="shared" si="41"/>
        <v>0.68827500000000008</v>
      </c>
      <c r="DY6" s="10" t="s">
        <v>30</v>
      </c>
      <c r="DZ6" s="26"/>
      <c r="EA6" s="4"/>
      <c r="EB6" s="4"/>
      <c r="EC6" s="4"/>
      <c r="ED6" s="4"/>
    </row>
    <row r="7" spans="3:134" x14ac:dyDescent="0.25">
      <c r="C7" s="10" t="s">
        <v>3</v>
      </c>
      <c r="D7" s="4" t="s">
        <v>44</v>
      </c>
      <c r="E7" s="3">
        <v>0.38</v>
      </c>
      <c r="F7" s="9">
        <v>1.05</v>
      </c>
      <c r="G7" s="3">
        <v>4</v>
      </c>
      <c r="H7" s="5">
        <f t="shared" si="0"/>
        <v>1.5960000000000001</v>
      </c>
      <c r="I7" s="16"/>
      <c r="J7" s="10" t="s">
        <v>3</v>
      </c>
      <c r="K7" s="4" t="s">
        <v>44</v>
      </c>
      <c r="L7" s="3">
        <v>0.38</v>
      </c>
      <c r="M7" s="9">
        <v>1.05</v>
      </c>
      <c r="N7" s="4">
        <v>3.45</v>
      </c>
      <c r="O7" s="9">
        <f t="shared" si="1"/>
        <v>1.3765500000000002</v>
      </c>
      <c r="Q7" s="3" t="s">
        <v>3</v>
      </c>
      <c r="R7" s="4" t="s">
        <v>79</v>
      </c>
      <c r="S7" s="9">
        <v>1.05</v>
      </c>
      <c r="T7" s="3">
        <v>0.3</v>
      </c>
      <c r="U7" s="3">
        <v>3.15</v>
      </c>
      <c r="V7" s="9">
        <f t="shared" si="3"/>
        <v>0.99224999999999997</v>
      </c>
      <c r="X7" s="3" t="s">
        <v>3</v>
      </c>
      <c r="Y7" s="4" t="s">
        <v>79</v>
      </c>
      <c r="Z7" s="9">
        <v>1.05</v>
      </c>
      <c r="AA7" s="9">
        <v>0.3</v>
      </c>
      <c r="AB7" s="3">
        <v>2.85</v>
      </c>
      <c r="AC7" s="5">
        <f t="shared" si="4"/>
        <v>0.89775000000000005</v>
      </c>
      <c r="AE7" s="3" t="s">
        <v>3</v>
      </c>
      <c r="AF7" s="4" t="s">
        <v>79</v>
      </c>
      <c r="AG7" s="4">
        <v>0.3</v>
      </c>
      <c r="AH7" s="4">
        <v>1.05</v>
      </c>
      <c r="AI7" s="4">
        <v>2.85</v>
      </c>
      <c r="AJ7" s="5">
        <f t="shared" si="2"/>
        <v>0.89775000000000005</v>
      </c>
      <c r="AL7" s="3" t="s">
        <v>3</v>
      </c>
      <c r="AM7" s="4" t="s">
        <v>86</v>
      </c>
      <c r="AN7" s="3">
        <v>0.3</v>
      </c>
      <c r="AO7" s="9">
        <v>1.05</v>
      </c>
      <c r="AP7" s="4">
        <v>2.85</v>
      </c>
      <c r="AQ7" s="5">
        <f t="shared" si="5"/>
        <v>0.89775000000000005</v>
      </c>
      <c r="AS7" s="10" t="s">
        <v>3</v>
      </c>
      <c r="AT7" s="4" t="s">
        <v>79</v>
      </c>
      <c r="AU7" s="3">
        <f t="shared" si="6"/>
        <v>0.3</v>
      </c>
      <c r="AV7" s="3">
        <f t="shared" si="7"/>
        <v>1.05</v>
      </c>
      <c r="AW7" s="4">
        <v>2.85</v>
      </c>
      <c r="AX7" s="5">
        <f t="shared" si="8"/>
        <v>0.89775000000000005</v>
      </c>
      <c r="AZ7" s="10" t="s">
        <v>3</v>
      </c>
      <c r="BA7" s="4" t="s">
        <v>79</v>
      </c>
      <c r="BB7" s="3">
        <f t="shared" si="9"/>
        <v>0.3</v>
      </c>
      <c r="BC7" s="3">
        <f t="shared" si="10"/>
        <v>1.05</v>
      </c>
      <c r="BD7" s="4">
        <v>2.85</v>
      </c>
      <c r="BE7" s="5">
        <f t="shared" si="11"/>
        <v>0.89775000000000005</v>
      </c>
      <c r="BG7" s="10" t="s">
        <v>3</v>
      </c>
      <c r="BH7" s="4" t="s">
        <v>79</v>
      </c>
      <c r="BI7" s="3">
        <f t="shared" si="12"/>
        <v>0.3</v>
      </c>
      <c r="BJ7" s="3">
        <f t="shared" si="13"/>
        <v>1.05</v>
      </c>
      <c r="BK7" s="4">
        <v>2.85</v>
      </c>
      <c r="BL7" s="5">
        <f t="shared" si="14"/>
        <v>0.89775000000000005</v>
      </c>
      <c r="BN7" s="10" t="s">
        <v>3</v>
      </c>
      <c r="BO7" s="4" t="s">
        <v>79</v>
      </c>
      <c r="BP7" s="4">
        <f t="shared" si="15"/>
        <v>0.3</v>
      </c>
      <c r="BQ7" s="4">
        <f t="shared" si="16"/>
        <v>1.05</v>
      </c>
      <c r="BR7" s="4">
        <v>2.85</v>
      </c>
      <c r="BS7" s="5">
        <f t="shared" si="17"/>
        <v>0.89775000000000005</v>
      </c>
      <c r="BU7" s="10" t="s">
        <v>3</v>
      </c>
      <c r="BV7" s="4" t="s">
        <v>79</v>
      </c>
      <c r="BW7" s="3">
        <f t="shared" si="18"/>
        <v>0.3</v>
      </c>
      <c r="BX7" s="3">
        <f t="shared" si="19"/>
        <v>1.05</v>
      </c>
      <c r="BY7" s="4">
        <v>2.85</v>
      </c>
      <c r="BZ7" s="5">
        <f t="shared" si="20"/>
        <v>0.89775000000000005</v>
      </c>
      <c r="CB7" s="10" t="s">
        <v>3</v>
      </c>
      <c r="CC7" s="4" t="s">
        <v>79</v>
      </c>
      <c r="CD7" s="4">
        <f t="shared" si="21"/>
        <v>0.3</v>
      </c>
      <c r="CE7" s="4">
        <f t="shared" si="22"/>
        <v>1.05</v>
      </c>
      <c r="CF7" s="4">
        <v>2.85</v>
      </c>
      <c r="CG7" s="5">
        <f t="shared" si="23"/>
        <v>0.89775000000000005</v>
      </c>
      <c r="CI7" s="10" t="s">
        <v>3</v>
      </c>
      <c r="CJ7" s="4" t="s">
        <v>79</v>
      </c>
      <c r="CK7" s="4">
        <f t="shared" si="24"/>
        <v>0.3</v>
      </c>
      <c r="CL7" s="4">
        <f t="shared" si="25"/>
        <v>1.05</v>
      </c>
      <c r="CM7" s="4">
        <v>2.85</v>
      </c>
      <c r="CN7" s="5">
        <f t="shared" si="26"/>
        <v>0.89775000000000005</v>
      </c>
      <c r="CP7" s="10" t="s">
        <v>3</v>
      </c>
      <c r="CQ7" s="4" t="s">
        <v>79</v>
      </c>
      <c r="CR7" s="3">
        <f t="shared" si="27"/>
        <v>0.3</v>
      </c>
      <c r="CS7" s="3">
        <f t="shared" si="28"/>
        <v>1.05</v>
      </c>
      <c r="CT7" s="4">
        <v>2.85</v>
      </c>
      <c r="CU7" s="5">
        <f t="shared" si="29"/>
        <v>0.89775000000000005</v>
      </c>
      <c r="CV7" s="16"/>
      <c r="CW7" s="10" t="s">
        <v>3</v>
      </c>
      <c r="CX7" s="4" t="s">
        <v>79</v>
      </c>
      <c r="CY7" s="3">
        <f t="shared" si="30"/>
        <v>0.3</v>
      </c>
      <c r="CZ7" s="3">
        <f t="shared" si="31"/>
        <v>1.05</v>
      </c>
      <c r="DA7" s="4">
        <v>2.85</v>
      </c>
      <c r="DB7" s="5">
        <f t="shared" si="32"/>
        <v>0.89775000000000005</v>
      </c>
      <c r="DD7" s="10" t="s">
        <v>3</v>
      </c>
      <c r="DE7" s="4" t="s">
        <v>79</v>
      </c>
      <c r="DF7" s="3">
        <f t="shared" si="33"/>
        <v>0.3</v>
      </c>
      <c r="DG7" s="3">
        <f t="shared" si="34"/>
        <v>1.05</v>
      </c>
      <c r="DH7" s="4">
        <v>2.85</v>
      </c>
      <c r="DI7" s="5">
        <f t="shared" si="35"/>
        <v>0.89775000000000005</v>
      </c>
      <c r="DK7" s="10" t="s">
        <v>3</v>
      </c>
      <c r="DL7" s="4" t="s">
        <v>79</v>
      </c>
      <c r="DM7" s="3">
        <f t="shared" si="36"/>
        <v>0.3</v>
      </c>
      <c r="DN7" s="3">
        <f t="shared" si="37"/>
        <v>1.05</v>
      </c>
      <c r="DO7" s="4">
        <v>2.85</v>
      </c>
      <c r="DP7" s="5">
        <f t="shared" si="38"/>
        <v>0.89775000000000005</v>
      </c>
      <c r="DR7" s="10" t="s">
        <v>3</v>
      </c>
      <c r="DS7" s="4" t="s">
        <v>79</v>
      </c>
      <c r="DT7" s="3">
        <f t="shared" si="39"/>
        <v>0.3</v>
      </c>
      <c r="DU7" s="3">
        <f t="shared" si="40"/>
        <v>1.05</v>
      </c>
      <c r="DV7" s="4">
        <v>2.85</v>
      </c>
      <c r="DW7" s="5">
        <f t="shared" si="41"/>
        <v>0.89775000000000005</v>
      </c>
      <c r="DY7" s="10" t="s">
        <v>3</v>
      </c>
      <c r="DZ7" s="26"/>
      <c r="EA7" s="4"/>
      <c r="EB7" s="4"/>
      <c r="EC7" s="4"/>
      <c r="ED7" s="4"/>
    </row>
    <row r="8" spans="3:134" x14ac:dyDescent="0.25">
      <c r="C8" s="10" t="s">
        <v>4</v>
      </c>
      <c r="D8" s="8" t="s">
        <v>44</v>
      </c>
      <c r="E8" s="3">
        <v>0.38</v>
      </c>
      <c r="F8" s="9">
        <v>1.05</v>
      </c>
      <c r="G8" s="3">
        <v>4</v>
      </c>
      <c r="H8" s="5">
        <f t="shared" si="0"/>
        <v>1.5960000000000001</v>
      </c>
      <c r="I8" s="16"/>
      <c r="J8" s="10" t="s">
        <v>4</v>
      </c>
      <c r="K8" s="8" t="s">
        <v>44</v>
      </c>
      <c r="L8" s="3">
        <v>0.38</v>
      </c>
      <c r="M8" s="9">
        <v>1.05</v>
      </c>
      <c r="N8" s="4">
        <v>3.45</v>
      </c>
      <c r="O8" s="9">
        <f t="shared" si="1"/>
        <v>1.3765500000000002</v>
      </c>
      <c r="Q8" s="3" t="s">
        <v>4</v>
      </c>
      <c r="R8" s="4" t="s">
        <v>79</v>
      </c>
      <c r="S8" s="9">
        <v>1.05</v>
      </c>
      <c r="T8" s="3">
        <v>0.3</v>
      </c>
      <c r="U8" s="3">
        <v>3.15</v>
      </c>
      <c r="V8" s="9">
        <f t="shared" si="3"/>
        <v>0.99224999999999997</v>
      </c>
      <c r="X8" s="3" t="s">
        <v>4</v>
      </c>
      <c r="Y8" s="4" t="s">
        <v>79</v>
      </c>
      <c r="Z8" s="9">
        <v>1.05</v>
      </c>
      <c r="AA8" s="9">
        <v>0.3</v>
      </c>
      <c r="AB8" s="3">
        <v>2.85</v>
      </c>
      <c r="AC8" s="5">
        <f t="shared" si="4"/>
        <v>0.89775000000000005</v>
      </c>
      <c r="AE8" s="3" t="s">
        <v>4</v>
      </c>
      <c r="AF8" s="4" t="s">
        <v>79</v>
      </c>
      <c r="AG8" s="4">
        <v>0.3</v>
      </c>
      <c r="AH8" s="4">
        <v>1.05</v>
      </c>
      <c r="AI8" s="4">
        <v>2.85</v>
      </c>
      <c r="AJ8" s="5">
        <f t="shared" si="2"/>
        <v>0.89775000000000005</v>
      </c>
      <c r="AL8" s="3" t="s">
        <v>4</v>
      </c>
      <c r="AM8" s="4" t="s">
        <v>86</v>
      </c>
      <c r="AN8" s="3">
        <v>0.3</v>
      </c>
      <c r="AO8" s="9">
        <v>1.05</v>
      </c>
      <c r="AP8" s="4">
        <v>2.85</v>
      </c>
      <c r="AQ8" s="5">
        <f t="shared" si="5"/>
        <v>0.89775000000000005</v>
      </c>
      <c r="AS8" s="10" t="s">
        <v>4</v>
      </c>
      <c r="AT8" s="4" t="s">
        <v>79</v>
      </c>
      <c r="AU8" s="3">
        <f t="shared" si="6"/>
        <v>0.3</v>
      </c>
      <c r="AV8" s="3">
        <f t="shared" si="7"/>
        <v>1.05</v>
      </c>
      <c r="AW8" s="4">
        <v>2.85</v>
      </c>
      <c r="AX8" s="5">
        <f t="shared" si="8"/>
        <v>0.89775000000000005</v>
      </c>
      <c r="AZ8" s="10" t="s">
        <v>4</v>
      </c>
      <c r="BA8" s="4" t="s">
        <v>79</v>
      </c>
      <c r="BB8" s="3">
        <f t="shared" si="9"/>
        <v>0.3</v>
      </c>
      <c r="BC8" s="3">
        <f t="shared" si="10"/>
        <v>1.05</v>
      </c>
      <c r="BD8" s="4">
        <v>2.85</v>
      </c>
      <c r="BE8" s="5">
        <f t="shared" si="11"/>
        <v>0.89775000000000005</v>
      </c>
      <c r="BG8" s="10" t="s">
        <v>4</v>
      </c>
      <c r="BH8" s="4" t="s">
        <v>79</v>
      </c>
      <c r="BI8" s="3">
        <f t="shared" si="12"/>
        <v>0.3</v>
      </c>
      <c r="BJ8" s="3">
        <f t="shared" si="13"/>
        <v>1.05</v>
      </c>
      <c r="BK8" s="4">
        <v>2.85</v>
      </c>
      <c r="BL8" s="5">
        <f t="shared" si="14"/>
        <v>0.89775000000000005</v>
      </c>
      <c r="BN8" s="10" t="s">
        <v>4</v>
      </c>
      <c r="BO8" s="4" t="s">
        <v>79</v>
      </c>
      <c r="BP8" s="4">
        <f t="shared" si="15"/>
        <v>0.3</v>
      </c>
      <c r="BQ8" s="4">
        <f t="shared" si="16"/>
        <v>1.05</v>
      </c>
      <c r="BR8" s="4">
        <v>2.85</v>
      </c>
      <c r="BS8" s="5">
        <f t="shared" si="17"/>
        <v>0.89775000000000005</v>
      </c>
      <c r="BU8" s="10" t="s">
        <v>4</v>
      </c>
      <c r="BV8" s="4" t="s">
        <v>79</v>
      </c>
      <c r="BW8" s="3">
        <f t="shared" si="18"/>
        <v>0.3</v>
      </c>
      <c r="BX8" s="3">
        <f t="shared" si="19"/>
        <v>1.05</v>
      </c>
      <c r="BY8" s="4">
        <v>2.85</v>
      </c>
      <c r="BZ8" s="5">
        <f t="shared" si="20"/>
        <v>0.89775000000000005</v>
      </c>
      <c r="CB8" s="10" t="s">
        <v>4</v>
      </c>
      <c r="CC8" s="4" t="s">
        <v>79</v>
      </c>
      <c r="CD8" s="4">
        <f t="shared" si="21"/>
        <v>0.3</v>
      </c>
      <c r="CE8" s="4">
        <f t="shared" si="22"/>
        <v>1.05</v>
      </c>
      <c r="CF8" s="4">
        <v>2.85</v>
      </c>
      <c r="CG8" s="5">
        <f t="shared" si="23"/>
        <v>0.89775000000000005</v>
      </c>
      <c r="CI8" s="10" t="s">
        <v>4</v>
      </c>
      <c r="CJ8" s="4" t="s">
        <v>79</v>
      </c>
      <c r="CK8" s="4">
        <f t="shared" si="24"/>
        <v>0.3</v>
      </c>
      <c r="CL8" s="4">
        <f t="shared" si="25"/>
        <v>1.05</v>
      </c>
      <c r="CM8" s="4">
        <v>2.85</v>
      </c>
      <c r="CN8" s="5">
        <f t="shared" si="26"/>
        <v>0.89775000000000005</v>
      </c>
      <c r="CP8" s="10" t="s">
        <v>4</v>
      </c>
      <c r="CQ8" s="4" t="s">
        <v>79</v>
      </c>
      <c r="CR8" s="3">
        <f t="shared" si="27"/>
        <v>0.3</v>
      </c>
      <c r="CS8" s="3">
        <f t="shared" si="28"/>
        <v>1.05</v>
      </c>
      <c r="CT8" s="4">
        <v>2.85</v>
      </c>
      <c r="CU8" s="5">
        <f t="shared" si="29"/>
        <v>0.89775000000000005</v>
      </c>
      <c r="CV8" s="16"/>
      <c r="CW8" s="10" t="s">
        <v>4</v>
      </c>
      <c r="CX8" s="4" t="s">
        <v>79</v>
      </c>
      <c r="CY8" s="3">
        <f t="shared" si="30"/>
        <v>0.3</v>
      </c>
      <c r="CZ8" s="3">
        <f t="shared" si="31"/>
        <v>1.05</v>
      </c>
      <c r="DA8" s="4">
        <v>2.85</v>
      </c>
      <c r="DB8" s="5">
        <f t="shared" si="32"/>
        <v>0.89775000000000005</v>
      </c>
      <c r="DD8" s="10" t="s">
        <v>4</v>
      </c>
      <c r="DE8" s="4" t="s">
        <v>79</v>
      </c>
      <c r="DF8" s="3">
        <f t="shared" si="33"/>
        <v>0.3</v>
      </c>
      <c r="DG8" s="3">
        <f t="shared" si="34"/>
        <v>1.05</v>
      </c>
      <c r="DH8" s="4">
        <v>2.85</v>
      </c>
      <c r="DI8" s="5">
        <f t="shared" si="35"/>
        <v>0.89775000000000005</v>
      </c>
      <c r="DK8" s="10" t="s">
        <v>4</v>
      </c>
      <c r="DL8" s="4" t="s">
        <v>79</v>
      </c>
      <c r="DM8" s="3">
        <f t="shared" si="36"/>
        <v>0.3</v>
      </c>
      <c r="DN8" s="3">
        <f t="shared" si="37"/>
        <v>1.05</v>
      </c>
      <c r="DO8" s="4">
        <v>2.85</v>
      </c>
      <c r="DP8" s="5">
        <f t="shared" si="38"/>
        <v>0.89775000000000005</v>
      </c>
      <c r="DR8" s="10" t="s">
        <v>4</v>
      </c>
      <c r="DS8" s="4" t="s">
        <v>79</v>
      </c>
      <c r="DT8" s="3">
        <f t="shared" si="39"/>
        <v>0.3</v>
      </c>
      <c r="DU8" s="3">
        <f t="shared" si="40"/>
        <v>1.05</v>
      </c>
      <c r="DV8" s="4">
        <v>2.85</v>
      </c>
      <c r="DW8" s="5">
        <f t="shared" si="41"/>
        <v>0.89775000000000005</v>
      </c>
      <c r="DY8" s="10" t="s">
        <v>4</v>
      </c>
      <c r="DZ8" s="26"/>
      <c r="EA8" s="4"/>
      <c r="EB8" s="4"/>
      <c r="EC8" s="4"/>
      <c r="ED8" s="4"/>
    </row>
    <row r="9" spans="3:134" x14ac:dyDescent="0.25">
      <c r="C9" s="10" t="s">
        <v>31</v>
      </c>
      <c r="D9" s="8" t="s">
        <v>43</v>
      </c>
      <c r="E9" s="3">
        <v>0.38</v>
      </c>
      <c r="F9" s="9">
        <v>1.2749999999999999</v>
      </c>
      <c r="G9" s="3">
        <v>3.6999999999999997</v>
      </c>
      <c r="H9" s="5">
        <f t="shared" si="0"/>
        <v>1.7926499999999999</v>
      </c>
      <c r="I9" s="16"/>
      <c r="J9" s="10" t="s">
        <v>31</v>
      </c>
      <c r="K9" s="8" t="s">
        <v>43</v>
      </c>
      <c r="L9" s="3">
        <v>0.38</v>
      </c>
      <c r="M9" s="9">
        <v>1.2749999999999999</v>
      </c>
      <c r="N9" s="4">
        <v>3.45</v>
      </c>
      <c r="O9" s="9">
        <f t="shared" si="1"/>
        <v>1.6715249999999999</v>
      </c>
      <c r="Q9" s="3" t="s">
        <v>31</v>
      </c>
      <c r="R9" s="4" t="s">
        <v>78</v>
      </c>
      <c r="S9" s="9">
        <v>1.2749999999999999</v>
      </c>
      <c r="T9" s="3">
        <v>0.3</v>
      </c>
      <c r="U9" s="3">
        <v>3.15</v>
      </c>
      <c r="V9" s="9">
        <f t="shared" si="3"/>
        <v>1.2048749999999999</v>
      </c>
      <c r="X9" s="3" t="s">
        <v>31</v>
      </c>
      <c r="Y9" s="4" t="s">
        <v>89</v>
      </c>
      <c r="Z9" s="9">
        <v>1.2749999999999999</v>
      </c>
      <c r="AA9" s="9">
        <v>0.23</v>
      </c>
      <c r="AB9" s="3">
        <v>2.85</v>
      </c>
      <c r="AC9" s="5">
        <f t="shared" si="4"/>
        <v>0.83576250000000007</v>
      </c>
      <c r="AE9" s="3" t="s">
        <v>31</v>
      </c>
      <c r="AF9" s="4" t="s">
        <v>89</v>
      </c>
      <c r="AG9" s="4">
        <v>0.23</v>
      </c>
      <c r="AH9" s="4">
        <v>1.2749999999999999</v>
      </c>
      <c r="AI9" s="4">
        <v>2.85</v>
      </c>
      <c r="AJ9" s="5">
        <f t="shared" si="2"/>
        <v>0.83576250000000007</v>
      </c>
      <c r="AL9" s="3" t="s">
        <v>31</v>
      </c>
      <c r="AM9" s="4" t="s">
        <v>97</v>
      </c>
      <c r="AN9" s="3">
        <v>0.23</v>
      </c>
      <c r="AO9" s="9">
        <v>1.2749999999999999</v>
      </c>
      <c r="AP9" s="4">
        <v>2.85</v>
      </c>
      <c r="AQ9" s="5">
        <f t="shared" si="5"/>
        <v>0.83576250000000007</v>
      </c>
      <c r="AS9" s="10" t="s">
        <v>31</v>
      </c>
      <c r="AT9" s="4" t="s">
        <v>89</v>
      </c>
      <c r="AU9" s="3">
        <f t="shared" si="6"/>
        <v>0.23</v>
      </c>
      <c r="AV9" s="3">
        <f t="shared" si="7"/>
        <v>1.2749999999999999</v>
      </c>
      <c r="AW9" s="4">
        <v>2.85</v>
      </c>
      <c r="AX9" s="5">
        <f t="shared" si="8"/>
        <v>0.83576250000000007</v>
      </c>
      <c r="AZ9" s="10" t="s">
        <v>31</v>
      </c>
      <c r="BA9" s="4" t="s">
        <v>89</v>
      </c>
      <c r="BB9" s="3">
        <f t="shared" si="9"/>
        <v>0.23</v>
      </c>
      <c r="BC9" s="3">
        <f t="shared" si="10"/>
        <v>1.2749999999999999</v>
      </c>
      <c r="BD9" s="4">
        <v>2.85</v>
      </c>
      <c r="BE9" s="5">
        <f t="shared" si="11"/>
        <v>0.83576250000000007</v>
      </c>
      <c r="BG9" s="10" t="s">
        <v>31</v>
      </c>
      <c r="BH9" s="4" t="s">
        <v>90</v>
      </c>
      <c r="BI9" s="3">
        <f t="shared" si="12"/>
        <v>0.23</v>
      </c>
      <c r="BJ9" s="3">
        <f t="shared" si="13"/>
        <v>1.2</v>
      </c>
      <c r="BK9" s="4">
        <v>2.85</v>
      </c>
      <c r="BL9" s="5">
        <f t="shared" si="14"/>
        <v>0.78660000000000008</v>
      </c>
      <c r="BN9" s="10" t="s">
        <v>31</v>
      </c>
      <c r="BO9" s="4" t="s">
        <v>90</v>
      </c>
      <c r="BP9" s="4">
        <f t="shared" si="15"/>
        <v>0.23</v>
      </c>
      <c r="BQ9" s="4">
        <f t="shared" si="16"/>
        <v>1.2</v>
      </c>
      <c r="BR9" s="4">
        <v>2.85</v>
      </c>
      <c r="BS9" s="5">
        <f t="shared" si="17"/>
        <v>0.78660000000000008</v>
      </c>
      <c r="BU9" s="10" t="s">
        <v>31</v>
      </c>
      <c r="BV9" s="4" t="s">
        <v>92</v>
      </c>
      <c r="BW9" s="3">
        <f t="shared" si="18"/>
        <v>0.23</v>
      </c>
      <c r="BX9" s="3">
        <f t="shared" si="19"/>
        <v>1.125</v>
      </c>
      <c r="BY9" s="4">
        <v>2.85</v>
      </c>
      <c r="BZ9" s="5">
        <f t="shared" si="20"/>
        <v>0.73743750000000008</v>
      </c>
      <c r="CB9" s="10" t="s">
        <v>31</v>
      </c>
      <c r="CC9" s="4" t="s">
        <v>92</v>
      </c>
      <c r="CD9" s="4">
        <f t="shared" si="21"/>
        <v>0.23</v>
      </c>
      <c r="CE9" s="4">
        <f t="shared" si="22"/>
        <v>1.125</v>
      </c>
      <c r="CF9" s="4">
        <v>2.85</v>
      </c>
      <c r="CG9" s="5">
        <f t="shared" si="23"/>
        <v>0.73743750000000008</v>
      </c>
      <c r="CI9" s="10" t="s">
        <v>31</v>
      </c>
      <c r="CJ9" s="4" t="s">
        <v>93</v>
      </c>
      <c r="CK9" s="4">
        <f t="shared" si="24"/>
        <v>0.23</v>
      </c>
      <c r="CL9" s="4">
        <f t="shared" si="25"/>
        <v>1.05</v>
      </c>
      <c r="CM9" s="4">
        <v>2.85</v>
      </c>
      <c r="CN9" s="5">
        <f t="shared" si="26"/>
        <v>0.68827500000000008</v>
      </c>
      <c r="CP9" s="10" t="s">
        <v>31</v>
      </c>
      <c r="CQ9" s="4" t="s">
        <v>93</v>
      </c>
      <c r="CR9" s="3">
        <f t="shared" si="27"/>
        <v>0.23</v>
      </c>
      <c r="CS9" s="3">
        <f t="shared" si="28"/>
        <v>1.05</v>
      </c>
      <c r="CT9" s="4">
        <v>2.85</v>
      </c>
      <c r="CU9" s="5">
        <f t="shared" si="29"/>
        <v>0.68827500000000008</v>
      </c>
      <c r="CV9" s="16"/>
      <c r="CW9" s="10" t="s">
        <v>31</v>
      </c>
      <c r="CX9" s="4" t="s">
        <v>93</v>
      </c>
      <c r="CY9" s="3">
        <f t="shared" si="30"/>
        <v>0.23</v>
      </c>
      <c r="CZ9" s="3">
        <f t="shared" si="31"/>
        <v>1.05</v>
      </c>
      <c r="DA9" s="4">
        <v>2.85</v>
      </c>
      <c r="DB9" s="5">
        <f t="shared" si="32"/>
        <v>0.68827500000000008</v>
      </c>
      <c r="DD9" s="10" t="s">
        <v>31</v>
      </c>
      <c r="DE9" s="4" t="s">
        <v>93</v>
      </c>
      <c r="DF9" s="3">
        <f t="shared" si="33"/>
        <v>0.23</v>
      </c>
      <c r="DG9" s="3">
        <f t="shared" si="34"/>
        <v>1.05</v>
      </c>
      <c r="DH9" s="4">
        <v>2.85</v>
      </c>
      <c r="DI9" s="5">
        <f t="shared" si="35"/>
        <v>0.68827500000000008</v>
      </c>
      <c r="DK9" s="10" t="s">
        <v>31</v>
      </c>
      <c r="DL9" s="4" t="s">
        <v>93</v>
      </c>
      <c r="DM9" s="3">
        <f t="shared" si="36"/>
        <v>0.23</v>
      </c>
      <c r="DN9" s="3">
        <f t="shared" si="37"/>
        <v>1.05</v>
      </c>
      <c r="DO9" s="4">
        <v>2.85</v>
      </c>
      <c r="DP9" s="5">
        <f t="shared" si="38"/>
        <v>0.68827500000000008</v>
      </c>
      <c r="DR9" s="10" t="s">
        <v>31</v>
      </c>
      <c r="DS9" s="4" t="s">
        <v>93</v>
      </c>
      <c r="DT9" s="3">
        <f t="shared" si="39"/>
        <v>0.23</v>
      </c>
      <c r="DU9" s="3">
        <f t="shared" si="40"/>
        <v>1.05</v>
      </c>
      <c r="DV9" s="4">
        <v>2.85</v>
      </c>
      <c r="DW9" s="5">
        <f t="shared" si="41"/>
        <v>0.68827500000000008</v>
      </c>
      <c r="DY9" s="10" t="s">
        <v>31</v>
      </c>
      <c r="DZ9" s="26"/>
      <c r="EA9" s="4"/>
      <c r="EB9" s="4"/>
      <c r="EC9" s="4"/>
      <c r="ED9" s="4"/>
    </row>
    <row r="10" spans="3:134" x14ac:dyDescent="0.25">
      <c r="C10" s="10" t="s">
        <v>32</v>
      </c>
      <c r="D10" s="8" t="s">
        <v>43</v>
      </c>
      <c r="E10" s="3">
        <v>0.38</v>
      </c>
      <c r="F10" s="9">
        <v>1.2749999999999999</v>
      </c>
      <c r="G10" s="3">
        <v>3.6999999999999997</v>
      </c>
      <c r="H10" s="5">
        <f t="shared" si="0"/>
        <v>1.7926499999999999</v>
      </c>
      <c r="I10" s="16"/>
      <c r="J10" s="10" t="s">
        <v>32</v>
      </c>
      <c r="K10" s="8" t="s">
        <v>43</v>
      </c>
      <c r="L10" s="3">
        <v>0.38</v>
      </c>
      <c r="M10" s="9">
        <v>1.2749999999999999</v>
      </c>
      <c r="N10" s="4">
        <v>3.45</v>
      </c>
      <c r="O10" s="9">
        <f t="shared" si="1"/>
        <v>1.6715249999999999</v>
      </c>
      <c r="Q10" s="3" t="s">
        <v>32</v>
      </c>
      <c r="R10" s="4" t="s">
        <v>78</v>
      </c>
      <c r="S10" s="9">
        <v>1.2749999999999999</v>
      </c>
      <c r="T10" s="3">
        <v>0.3</v>
      </c>
      <c r="U10" s="3">
        <v>3.15</v>
      </c>
      <c r="V10" s="9">
        <f t="shared" si="3"/>
        <v>1.2048749999999999</v>
      </c>
      <c r="X10" s="3" t="s">
        <v>32</v>
      </c>
      <c r="Y10" s="4" t="s">
        <v>89</v>
      </c>
      <c r="Z10" s="9">
        <v>1.2749999999999999</v>
      </c>
      <c r="AA10" s="9">
        <v>0.23</v>
      </c>
      <c r="AB10" s="3">
        <v>2.85</v>
      </c>
      <c r="AC10" s="5">
        <f t="shared" si="4"/>
        <v>0.83576250000000007</v>
      </c>
      <c r="AE10" s="3" t="s">
        <v>32</v>
      </c>
      <c r="AF10" s="4" t="s">
        <v>89</v>
      </c>
      <c r="AG10" s="4">
        <v>0.23</v>
      </c>
      <c r="AH10" s="4">
        <v>1.2749999999999999</v>
      </c>
      <c r="AI10" s="4">
        <v>2.85</v>
      </c>
      <c r="AJ10" s="5">
        <f t="shared" si="2"/>
        <v>0.83576250000000007</v>
      </c>
      <c r="AL10" s="3" t="s">
        <v>32</v>
      </c>
      <c r="AM10" s="4" t="s">
        <v>97</v>
      </c>
      <c r="AN10" s="3">
        <v>0.23</v>
      </c>
      <c r="AO10" s="9">
        <v>1.2749999999999999</v>
      </c>
      <c r="AP10" s="4">
        <v>2.85</v>
      </c>
      <c r="AQ10" s="5">
        <f t="shared" si="5"/>
        <v>0.83576250000000007</v>
      </c>
      <c r="AS10" s="10" t="s">
        <v>32</v>
      </c>
      <c r="AT10" s="4" t="s">
        <v>89</v>
      </c>
      <c r="AU10" s="3">
        <f t="shared" si="6"/>
        <v>0.23</v>
      </c>
      <c r="AV10" s="3">
        <f t="shared" si="7"/>
        <v>1.2749999999999999</v>
      </c>
      <c r="AW10" s="4">
        <v>2.85</v>
      </c>
      <c r="AX10" s="5">
        <f t="shared" si="8"/>
        <v>0.83576250000000007</v>
      </c>
      <c r="AZ10" s="10" t="s">
        <v>32</v>
      </c>
      <c r="BA10" s="4" t="s">
        <v>89</v>
      </c>
      <c r="BB10" s="3">
        <f t="shared" si="9"/>
        <v>0.23</v>
      </c>
      <c r="BC10" s="3">
        <f t="shared" si="10"/>
        <v>1.2749999999999999</v>
      </c>
      <c r="BD10" s="4">
        <v>2.85</v>
      </c>
      <c r="BE10" s="5">
        <f t="shared" si="11"/>
        <v>0.83576250000000007</v>
      </c>
      <c r="BG10" s="10" t="s">
        <v>32</v>
      </c>
      <c r="BH10" s="4" t="s">
        <v>90</v>
      </c>
      <c r="BI10" s="3">
        <f t="shared" si="12"/>
        <v>0.23</v>
      </c>
      <c r="BJ10" s="3">
        <f t="shared" si="13"/>
        <v>1.2</v>
      </c>
      <c r="BK10" s="4">
        <v>2.85</v>
      </c>
      <c r="BL10" s="5">
        <f t="shared" si="14"/>
        <v>0.78660000000000008</v>
      </c>
      <c r="BN10" s="10" t="s">
        <v>32</v>
      </c>
      <c r="BO10" s="4" t="s">
        <v>90</v>
      </c>
      <c r="BP10" s="4">
        <f t="shared" si="15"/>
        <v>0.23</v>
      </c>
      <c r="BQ10" s="4">
        <f t="shared" si="16"/>
        <v>1.2</v>
      </c>
      <c r="BR10" s="4">
        <v>2.85</v>
      </c>
      <c r="BS10" s="5">
        <f t="shared" si="17"/>
        <v>0.78660000000000008</v>
      </c>
      <c r="BU10" s="10" t="s">
        <v>32</v>
      </c>
      <c r="BV10" s="4" t="s">
        <v>92</v>
      </c>
      <c r="BW10" s="3">
        <f t="shared" si="18"/>
        <v>0.23</v>
      </c>
      <c r="BX10" s="3">
        <f t="shared" si="19"/>
        <v>1.125</v>
      </c>
      <c r="BY10" s="4">
        <v>2.85</v>
      </c>
      <c r="BZ10" s="5">
        <f t="shared" si="20"/>
        <v>0.73743750000000008</v>
      </c>
      <c r="CB10" s="10" t="s">
        <v>32</v>
      </c>
      <c r="CC10" s="4" t="s">
        <v>92</v>
      </c>
      <c r="CD10" s="4">
        <f t="shared" si="21"/>
        <v>0.23</v>
      </c>
      <c r="CE10" s="4">
        <f t="shared" si="22"/>
        <v>1.125</v>
      </c>
      <c r="CF10" s="4">
        <v>2.85</v>
      </c>
      <c r="CG10" s="5">
        <f t="shared" si="23"/>
        <v>0.73743750000000008</v>
      </c>
      <c r="CI10" s="10" t="s">
        <v>32</v>
      </c>
      <c r="CJ10" s="4" t="s">
        <v>93</v>
      </c>
      <c r="CK10" s="4">
        <f t="shared" si="24"/>
        <v>0.23</v>
      </c>
      <c r="CL10" s="4">
        <f t="shared" si="25"/>
        <v>1.05</v>
      </c>
      <c r="CM10" s="4">
        <v>2.85</v>
      </c>
      <c r="CN10" s="5">
        <f t="shared" si="26"/>
        <v>0.68827500000000008</v>
      </c>
      <c r="CP10" s="10" t="s">
        <v>32</v>
      </c>
      <c r="CQ10" s="4" t="s">
        <v>93</v>
      </c>
      <c r="CR10" s="3">
        <f t="shared" si="27"/>
        <v>0.23</v>
      </c>
      <c r="CS10" s="3">
        <f t="shared" si="28"/>
        <v>1.05</v>
      </c>
      <c r="CT10" s="4">
        <v>2.85</v>
      </c>
      <c r="CU10" s="5">
        <f t="shared" si="29"/>
        <v>0.68827500000000008</v>
      </c>
      <c r="CV10" s="16"/>
      <c r="CW10" s="10" t="s">
        <v>32</v>
      </c>
      <c r="CX10" s="4" t="s">
        <v>93</v>
      </c>
      <c r="CY10" s="3">
        <f t="shared" si="30"/>
        <v>0.23</v>
      </c>
      <c r="CZ10" s="3">
        <f t="shared" si="31"/>
        <v>1.05</v>
      </c>
      <c r="DA10" s="4">
        <v>2.85</v>
      </c>
      <c r="DB10" s="5">
        <f t="shared" si="32"/>
        <v>0.68827500000000008</v>
      </c>
      <c r="DD10" s="10" t="s">
        <v>32</v>
      </c>
      <c r="DE10" s="4" t="s">
        <v>93</v>
      </c>
      <c r="DF10" s="3">
        <f t="shared" si="33"/>
        <v>0.23</v>
      </c>
      <c r="DG10" s="3">
        <f t="shared" si="34"/>
        <v>1.05</v>
      </c>
      <c r="DH10" s="4">
        <v>2.85</v>
      </c>
      <c r="DI10" s="5">
        <f t="shared" si="35"/>
        <v>0.68827500000000008</v>
      </c>
      <c r="DK10" s="10" t="s">
        <v>32</v>
      </c>
      <c r="DL10" s="4" t="s">
        <v>93</v>
      </c>
      <c r="DM10" s="3">
        <f t="shared" si="36"/>
        <v>0.23</v>
      </c>
      <c r="DN10" s="3">
        <f t="shared" si="37"/>
        <v>1.05</v>
      </c>
      <c r="DO10" s="4">
        <v>2.85</v>
      </c>
      <c r="DP10" s="5">
        <f t="shared" si="38"/>
        <v>0.68827500000000008</v>
      </c>
      <c r="DR10" s="10" t="s">
        <v>32</v>
      </c>
      <c r="DS10" s="4" t="s">
        <v>93</v>
      </c>
      <c r="DT10" s="3">
        <f t="shared" si="39"/>
        <v>0.23</v>
      </c>
      <c r="DU10" s="3">
        <f t="shared" si="40"/>
        <v>1.05</v>
      </c>
      <c r="DV10" s="4">
        <v>2.85</v>
      </c>
      <c r="DW10" s="5">
        <f t="shared" si="41"/>
        <v>0.68827500000000008</v>
      </c>
      <c r="DY10" s="10" t="s">
        <v>32</v>
      </c>
      <c r="DZ10" s="26"/>
      <c r="EA10" s="4"/>
      <c r="EB10" s="4"/>
      <c r="EC10" s="4"/>
      <c r="ED10" s="4"/>
    </row>
    <row r="11" spans="3:134" x14ac:dyDescent="0.25">
      <c r="C11" s="10" t="s">
        <v>5</v>
      </c>
      <c r="D11" s="8" t="s">
        <v>45</v>
      </c>
      <c r="E11" s="3">
        <v>0.3</v>
      </c>
      <c r="F11" s="9">
        <v>1.2</v>
      </c>
      <c r="G11" s="3">
        <v>3.8499999999999996</v>
      </c>
      <c r="H11" s="5">
        <f t="shared" si="0"/>
        <v>1.3859999999999999</v>
      </c>
      <c r="I11" s="16"/>
      <c r="J11" s="10" t="s">
        <v>5</v>
      </c>
      <c r="K11" s="8" t="s">
        <v>45</v>
      </c>
      <c r="L11" s="3">
        <v>0.3</v>
      </c>
      <c r="M11" s="9">
        <v>1.2</v>
      </c>
      <c r="N11" s="4">
        <v>3.45</v>
      </c>
      <c r="O11" s="9">
        <f t="shared" si="1"/>
        <v>1.242</v>
      </c>
      <c r="Q11" s="3" t="s">
        <v>5</v>
      </c>
      <c r="R11" s="4" t="s">
        <v>83</v>
      </c>
      <c r="S11" s="3">
        <v>1.2</v>
      </c>
      <c r="T11" s="3">
        <v>0.3</v>
      </c>
      <c r="U11" s="3">
        <v>3.15</v>
      </c>
      <c r="V11" s="9">
        <f t="shared" si="3"/>
        <v>1.1339999999999999</v>
      </c>
      <c r="X11" s="3" t="s">
        <v>5</v>
      </c>
      <c r="Y11" s="4" t="s">
        <v>90</v>
      </c>
      <c r="Z11" s="9">
        <v>1.2</v>
      </c>
      <c r="AA11" s="9">
        <v>0.23</v>
      </c>
      <c r="AB11" s="3">
        <v>2.85</v>
      </c>
      <c r="AC11" s="5">
        <f t="shared" si="4"/>
        <v>0.78660000000000008</v>
      </c>
      <c r="AE11" s="3" t="s">
        <v>5</v>
      </c>
      <c r="AF11" s="4" t="s">
        <v>92</v>
      </c>
      <c r="AG11" s="4">
        <v>0.23</v>
      </c>
      <c r="AH11" s="4">
        <v>1.125</v>
      </c>
      <c r="AI11" s="4">
        <v>2.85</v>
      </c>
      <c r="AJ11" s="5">
        <f t="shared" si="2"/>
        <v>0.73743750000000008</v>
      </c>
      <c r="AL11" s="3" t="s">
        <v>5</v>
      </c>
      <c r="AM11" s="4" t="s">
        <v>100</v>
      </c>
      <c r="AN11" s="3">
        <v>0.23</v>
      </c>
      <c r="AO11" s="9">
        <v>1.125</v>
      </c>
      <c r="AP11" s="4">
        <v>2.85</v>
      </c>
      <c r="AQ11" s="5">
        <f t="shared" si="5"/>
        <v>0.73743750000000008</v>
      </c>
      <c r="AS11" s="10" t="s">
        <v>5</v>
      </c>
      <c r="AT11" s="4" t="s">
        <v>92</v>
      </c>
      <c r="AU11" s="3">
        <f t="shared" si="6"/>
        <v>0.23</v>
      </c>
      <c r="AV11" s="3">
        <f t="shared" si="7"/>
        <v>1.125</v>
      </c>
      <c r="AW11" s="4">
        <v>2.85</v>
      </c>
      <c r="AX11" s="5">
        <f t="shared" si="8"/>
        <v>0.73743750000000008</v>
      </c>
      <c r="AZ11" s="10" t="s">
        <v>5</v>
      </c>
      <c r="BA11" s="4" t="s">
        <v>92</v>
      </c>
      <c r="BB11" s="3">
        <f t="shared" si="9"/>
        <v>0.23</v>
      </c>
      <c r="BC11" s="3">
        <f t="shared" si="10"/>
        <v>1.125</v>
      </c>
      <c r="BD11" s="4">
        <v>2.85</v>
      </c>
      <c r="BE11" s="5">
        <f t="shared" si="11"/>
        <v>0.73743750000000008</v>
      </c>
      <c r="BG11" s="10" t="s">
        <v>5</v>
      </c>
      <c r="BH11" s="4" t="s">
        <v>93</v>
      </c>
      <c r="BI11" s="3">
        <f t="shared" si="12"/>
        <v>0.23</v>
      </c>
      <c r="BJ11" s="3">
        <f t="shared" si="13"/>
        <v>1.05</v>
      </c>
      <c r="BK11" s="4">
        <v>2.85</v>
      </c>
      <c r="BL11" s="5">
        <f t="shared" si="14"/>
        <v>0.68827500000000008</v>
      </c>
      <c r="BN11" s="10" t="s">
        <v>5</v>
      </c>
      <c r="BO11" s="4" t="s">
        <v>93</v>
      </c>
      <c r="BP11" s="4">
        <f t="shared" si="15"/>
        <v>0.23</v>
      </c>
      <c r="BQ11" s="4">
        <f t="shared" si="16"/>
        <v>1.05</v>
      </c>
      <c r="BR11" s="4">
        <v>2.85</v>
      </c>
      <c r="BS11" s="5">
        <f t="shared" si="17"/>
        <v>0.68827500000000008</v>
      </c>
      <c r="BU11" s="10" t="s">
        <v>5</v>
      </c>
      <c r="BV11" s="4" t="s">
        <v>93</v>
      </c>
      <c r="BW11" s="3">
        <f t="shared" si="18"/>
        <v>0.23</v>
      </c>
      <c r="BX11" s="3">
        <f t="shared" si="19"/>
        <v>1.05</v>
      </c>
      <c r="BY11" s="4">
        <v>2.85</v>
      </c>
      <c r="BZ11" s="5">
        <f t="shared" si="20"/>
        <v>0.68827500000000008</v>
      </c>
      <c r="CB11" s="10" t="s">
        <v>5</v>
      </c>
      <c r="CC11" s="4" t="s">
        <v>93</v>
      </c>
      <c r="CD11" s="4">
        <f t="shared" si="21"/>
        <v>0.23</v>
      </c>
      <c r="CE11" s="4">
        <f t="shared" si="22"/>
        <v>1.05</v>
      </c>
      <c r="CF11" s="4">
        <v>2.85</v>
      </c>
      <c r="CG11" s="5">
        <f t="shared" si="23"/>
        <v>0.68827500000000008</v>
      </c>
      <c r="CI11" s="10" t="s">
        <v>5</v>
      </c>
      <c r="CJ11" s="4" t="s">
        <v>93</v>
      </c>
      <c r="CK11" s="4">
        <f t="shared" si="24"/>
        <v>0.23</v>
      </c>
      <c r="CL11" s="4">
        <f t="shared" si="25"/>
        <v>1.05</v>
      </c>
      <c r="CM11" s="4">
        <v>2.85</v>
      </c>
      <c r="CN11" s="5">
        <f t="shared" si="26"/>
        <v>0.68827500000000008</v>
      </c>
      <c r="CP11" s="10" t="s">
        <v>5</v>
      </c>
      <c r="CQ11" s="4" t="s">
        <v>93</v>
      </c>
      <c r="CR11" s="3">
        <f t="shared" si="27"/>
        <v>0.23</v>
      </c>
      <c r="CS11" s="3">
        <f t="shared" si="28"/>
        <v>1.05</v>
      </c>
      <c r="CT11" s="4">
        <v>2.85</v>
      </c>
      <c r="CU11" s="5">
        <f t="shared" si="29"/>
        <v>0.68827500000000008</v>
      </c>
      <c r="CV11" s="16"/>
      <c r="CW11" s="10" t="s">
        <v>5</v>
      </c>
      <c r="CX11" s="4" t="s">
        <v>93</v>
      </c>
      <c r="CY11" s="3">
        <f t="shared" si="30"/>
        <v>0.23</v>
      </c>
      <c r="CZ11" s="3">
        <f t="shared" si="31"/>
        <v>1.05</v>
      </c>
      <c r="DA11" s="4">
        <v>2.85</v>
      </c>
      <c r="DB11" s="5">
        <f t="shared" si="32"/>
        <v>0.68827500000000008</v>
      </c>
      <c r="DD11" s="10" t="s">
        <v>5</v>
      </c>
      <c r="DE11" s="4" t="s">
        <v>93</v>
      </c>
      <c r="DF11" s="3">
        <f t="shared" si="33"/>
        <v>0.23</v>
      </c>
      <c r="DG11" s="3">
        <f t="shared" si="34"/>
        <v>1.05</v>
      </c>
      <c r="DH11" s="4">
        <v>2.85</v>
      </c>
      <c r="DI11" s="5">
        <f t="shared" si="35"/>
        <v>0.68827500000000008</v>
      </c>
      <c r="DK11" s="10" t="s">
        <v>5</v>
      </c>
      <c r="DL11" s="4" t="s">
        <v>93</v>
      </c>
      <c r="DM11" s="3">
        <f t="shared" si="36"/>
        <v>0.23</v>
      </c>
      <c r="DN11" s="3">
        <f t="shared" si="37"/>
        <v>1.05</v>
      </c>
      <c r="DO11" s="4">
        <v>2.85</v>
      </c>
      <c r="DP11" s="5">
        <f t="shared" si="38"/>
        <v>0.68827500000000008</v>
      </c>
      <c r="DR11" s="10" t="s">
        <v>5</v>
      </c>
      <c r="DS11" s="4" t="s">
        <v>93</v>
      </c>
      <c r="DT11" s="3">
        <f t="shared" si="39"/>
        <v>0.23</v>
      </c>
      <c r="DU11" s="3">
        <f t="shared" si="40"/>
        <v>1.05</v>
      </c>
      <c r="DV11" s="4">
        <v>2.85</v>
      </c>
      <c r="DW11" s="5">
        <f t="shared" si="41"/>
        <v>0.68827500000000008</v>
      </c>
      <c r="DY11" s="10" t="s">
        <v>5</v>
      </c>
      <c r="DZ11" s="26"/>
      <c r="EA11" s="4"/>
      <c r="EB11" s="4"/>
      <c r="EC11" s="4"/>
      <c r="ED11" s="4"/>
    </row>
    <row r="12" spans="3:134" x14ac:dyDescent="0.25">
      <c r="C12" s="10" t="s">
        <v>33</v>
      </c>
      <c r="D12" s="4" t="s">
        <v>46</v>
      </c>
      <c r="E12" s="3">
        <v>0.38</v>
      </c>
      <c r="F12" s="9">
        <v>1.3</v>
      </c>
      <c r="G12" s="3">
        <v>3.5999999999999996</v>
      </c>
      <c r="H12" s="5">
        <f t="shared" si="0"/>
        <v>1.7784</v>
      </c>
      <c r="I12" s="16"/>
      <c r="J12" s="10" t="s">
        <v>33</v>
      </c>
      <c r="K12" s="4" t="s">
        <v>46</v>
      </c>
      <c r="L12" s="3">
        <v>0.38</v>
      </c>
      <c r="M12" s="9">
        <v>1.3</v>
      </c>
      <c r="N12" s="4">
        <v>3.45</v>
      </c>
      <c r="O12" s="9">
        <f t="shared" si="1"/>
        <v>1.7043000000000004</v>
      </c>
      <c r="Q12" s="3" t="s">
        <v>33</v>
      </c>
      <c r="R12" s="4" t="s">
        <v>80</v>
      </c>
      <c r="S12" s="9">
        <v>1.35</v>
      </c>
      <c r="T12" s="3">
        <v>0.3</v>
      </c>
      <c r="U12" s="3">
        <v>3.15</v>
      </c>
      <c r="V12" s="9">
        <f t="shared" si="3"/>
        <v>1.2757499999999999</v>
      </c>
      <c r="X12" s="3" t="s">
        <v>33</v>
      </c>
      <c r="Y12" s="4" t="s">
        <v>91</v>
      </c>
      <c r="Z12" s="9">
        <v>1.35</v>
      </c>
      <c r="AA12" s="9">
        <v>0.23</v>
      </c>
      <c r="AB12" s="3">
        <v>2.85</v>
      </c>
      <c r="AC12" s="5">
        <f t="shared" si="4"/>
        <v>0.88492500000000018</v>
      </c>
      <c r="AE12" s="3" t="s">
        <v>33</v>
      </c>
      <c r="AF12" s="4" t="s">
        <v>91</v>
      </c>
      <c r="AG12" s="4">
        <v>0.23</v>
      </c>
      <c r="AH12" s="4">
        <v>1.35</v>
      </c>
      <c r="AI12" s="4">
        <v>2.85</v>
      </c>
      <c r="AJ12" s="5">
        <f t="shared" si="2"/>
        <v>0.88492500000000018</v>
      </c>
      <c r="AL12" s="3" t="s">
        <v>33</v>
      </c>
      <c r="AM12" s="4" t="s">
        <v>96</v>
      </c>
      <c r="AN12" s="3">
        <v>0.23</v>
      </c>
      <c r="AO12" s="9">
        <v>1.35</v>
      </c>
      <c r="AP12" s="4">
        <v>2.85</v>
      </c>
      <c r="AQ12" s="5">
        <f t="shared" si="5"/>
        <v>0.88492500000000018</v>
      </c>
      <c r="AS12" s="10" t="s">
        <v>33</v>
      </c>
      <c r="AT12" s="4" t="s">
        <v>91</v>
      </c>
      <c r="AU12" s="3">
        <f t="shared" si="6"/>
        <v>0.23</v>
      </c>
      <c r="AV12" s="3">
        <f t="shared" si="7"/>
        <v>1.35</v>
      </c>
      <c r="AW12" s="4">
        <v>2.85</v>
      </c>
      <c r="AX12" s="5">
        <f t="shared" si="8"/>
        <v>0.88492500000000018</v>
      </c>
      <c r="AZ12" s="10" t="s">
        <v>33</v>
      </c>
      <c r="BA12" s="4" t="s">
        <v>91</v>
      </c>
      <c r="BB12" s="3">
        <f t="shared" si="9"/>
        <v>0.23</v>
      </c>
      <c r="BC12" s="3">
        <f t="shared" si="10"/>
        <v>1.35</v>
      </c>
      <c r="BD12" s="4">
        <v>2.85</v>
      </c>
      <c r="BE12" s="5">
        <f t="shared" si="11"/>
        <v>0.88492500000000018</v>
      </c>
      <c r="BG12" s="10" t="s">
        <v>33</v>
      </c>
      <c r="BH12" s="4" t="s">
        <v>91</v>
      </c>
      <c r="BI12" s="3">
        <f t="shared" si="12"/>
        <v>0.23</v>
      </c>
      <c r="BJ12" s="3">
        <f t="shared" si="13"/>
        <v>1.35</v>
      </c>
      <c r="BK12" s="4">
        <v>2.85</v>
      </c>
      <c r="BL12" s="5">
        <f t="shared" si="14"/>
        <v>0.88492500000000018</v>
      </c>
      <c r="BN12" s="10" t="s">
        <v>33</v>
      </c>
      <c r="BO12" s="4" t="s">
        <v>89</v>
      </c>
      <c r="BP12" s="4">
        <f t="shared" si="15"/>
        <v>0.23</v>
      </c>
      <c r="BQ12" s="4">
        <f t="shared" si="16"/>
        <v>1.2749999999999999</v>
      </c>
      <c r="BR12" s="4">
        <v>2.85</v>
      </c>
      <c r="BS12" s="5">
        <f t="shared" si="17"/>
        <v>0.83576250000000007</v>
      </c>
      <c r="BU12" s="10" t="s">
        <v>33</v>
      </c>
      <c r="BV12" s="4" t="s">
        <v>89</v>
      </c>
      <c r="BW12" s="3">
        <f t="shared" si="18"/>
        <v>0.23</v>
      </c>
      <c r="BX12" s="3">
        <f t="shared" si="19"/>
        <v>1.2749999999999999</v>
      </c>
      <c r="BY12" s="4">
        <v>2.85</v>
      </c>
      <c r="BZ12" s="5">
        <f t="shared" si="20"/>
        <v>0.83576250000000007</v>
      </c>
      <c r="CB12" s="10" t="s">
        <v>33</v>
      </c>
      <c r="CC12" s="4" t="s">
        <v>90</v>
      </c>
      <c r="CD12" s="4">
        <f t="shared" si="21"/>
        <v>0.23</v>
      </c>
      <c r="CE12" s="4">
        <f t="shared" si="22"/>
        <v>1.2</v>
      </c>
      <c r="CF12" s="4">
        <v>2.85</v>
      </c>
      <c r="CG12" s="5">
        <f t="shared" si="23"/>
        <v>0.78660000000000008</v>
      </c>
      <c r="CI12" s="10" t="s">
        <v>33</v>
      </c>
      <c r="CJ12" s="4" t="s">
        <v>90</v>
      </c>
      <c r="CK12" s="4">
        <f t="shared" si="24"/>
        <v>0.23</v>
      </c>
      <c r="CL12" s="4">
        <f t="shared" si="25"/>
        <v>1.2</v>
      </c>
      <c r="CM12" s="4">
        <v>2.85</v>
      </c>
      <c r="CN12" s="5">
        <f t="shared" si="26"/>
        <v>0.78660000000000008</v>
      </c>
      <c r="CP12" s="10" t="s">
        <v>33</v>
      </c>
      <c r="CQ12" s="4" t="s">
        <v>90</v>
      </c>
      <c r="CR12" s="3">
        <f t="shared" si="27"/>
        <v>0.23</v>
      </c>
      <c r="CS12" s="3">
        <f t="shared" si="28"/>
        <v>1.2</v>
      </c>
      <c r="CT12" s="4">
        <v>2.85</v>
      </c>
      <c r="CU12" s="5">
        <f t="shared" si="29"/>
        <v>0.78660000000000008</v>
      </c>
      <c r="CV12" s="16"/>
      <c r="CW12" s="10" t="s">
        <v>33</v>
      </c>
      <c r="CX12" s="4" t="s">
        <v>90</v>
      </c>
      <c r="CY12" s="3">
        <f t="shared" si="30"/>
        <v>0.23</v>
      </c>
      <c r="CZ12" s="3">
        <f t="shared" si="31"/>
        <v>1.2</v>
      </c>
      <c r="DA12" s="4">
        <v>2.85</v>
      </c>
      <c r="DB12" s="5">
        <f t="shared" si="32"/>
        <v>0.78660000000000008</v>
      </c>
      <c r="DD12" s="10" t="s">
        <v>33</v>
      </c>
      <c r="DE12" s="4" t="s">
        <v>90</v>
      </c>
      <c r="DF12" s="3">
        <f t="shared" si="33"/>
        <v>0.23</v>
      </c>
      <c r="DG12" s="3">
        <f t="shared" si="34"/>
        <v>1.2</v>
      </c>
      <c r="DH12" s="4">
        <v>2.85</v>
      </c>
      <c r="DI12" s="5">
        <f t="shared" si="35"/>
        <v>0.78660000000000008</v>
      </c>
      <c r="DK12" s="10" t="s">
        <v>33</v>
      </c>
      <c r="DL12" s="4" t="s">
        <v>90</v>
      </c>
      <c r="DM12" s="3">
        <f t="shared" si="36"/>
        <v>0.23</v>
      </c>
      <c r="DN12" s="3">
        <f t="shared" si="37"/>
        <v>1.2</v>
      </c>
      <c r="DO12" s="4">
        <v>2.85</v>
      </c>
      <c r="DP12" s="5">
        <f t="shared" si="38"/>
        <v>0.78660000000000008</v>
      </c>
      <c r="DR12" s="10" t="s">
        <v>33</v>
      </c>
      <c r="DS12" s="4" t="s">
        <v>90</v>
      </c>
      <c r="DT12" s="3">
        <f t="shared" si="39"/>
        <v>0.23</v>
      </c>
      <c r="DU12" s="3">
        <f t="shared" si="40"/>
        <v>1.2</v>
      </c>
      <c r="DV12" s="4">
        <v>2.85</v>
      </c>
      <c r="DW12" s="5">
        <f t="shared" si="41"/>
        <v>0.78660000000000008</v>
      </c>
      <c r="DY12" s="10" t="s">
        <v>33</v>
      </c>
      <c r="DZ12" s="26"/>
      <c r="EA12" s="4"/>
      <c r="EB12" s="4"/>
      <c r="EC12" s="4"/>
      <c r="ED12" s="4"/>
    </row>
    <row r="13" spans="3:134" x14ac:dyDescent="0.25">
      <c r="C13" s="10" t="s">
        <v>34</v>
      </c>
      <c r="D13" s="4" t="s">
        <v>47</v>
      </c>
      <c r="E13" s="3">
        <v>0.38</v>
      </c>
      <c r="F13" s="9">
        <v>1.35</v>
      </c>
      <c r="G13" s="3">
        <v>3.6999999999999997</v>
      </c>
      <c r="H13" s="5">
        <f t="shared" si="0"/>
        <v>1.8980999999999999</v>
      </c>
      <c r="I13" s="16"/>
      <c r="J13" s="10" t="s">
        <v>34</v>
      </c>
      <c r="K13" s="4" t="s">
        <v>47</v>
      </c>
      <c r="L13" s="3">
        <v>0.38</v>
      </c>
      <c r="M13" s="9">
        <v>1.35</v>
      </c>
      <c r="N13" s="4">
        <v>3.45</v>
      </c>
      <c r="O13" s="9">
        <f t="shared" si="1"/>
        <v>1.7698500000000001</v>
      </c>
      <c r="Q13" s="3" t="s">
        <v>34</v>
      </c>
      <c r="R13" s="4" t="s">
        <v>80</v>
      </c>
      <c r="S13" s="9">
        <v>1.35</v>
      </c>
      <c r="T13" s="3">
        <v>0.3</v>
      </c>
      <c r="U13" s="3">
        <v>3.15</v>
      </c>
      <c r="V13" s="9">
        <f t="shared" si="3"/>
        <v>1.2757499999999999</v>
      </c>
      <c r="X13" s="3" t="s">
        <v>34</v>
      </c>
      <c r="Y13" s="4" t="s">
        <v>91</v>
      </c>
      <c r="Z13" s="9">
        <v>1.35</v>
      </c>
      <c r="AA13" s="9">
        <v>0.23</v>
      </c>
      <c r="AB13" s="3">
        <v>2.85</v>
      </c>
      <c r="AC13" s="5">
        <f t="shared" si="4"/>
        <v>0.88492500000000018</v>
      </c>
      <c r="AE13" s="3" t="s">
        <v>34</v>
      </c>
      <c r="AF13" s="4" t="s">
        <v>91</v>
      </c>
      <c r="AG13" s="4">
        <v>0.23</v>
      </c>
      <c r="AH13" s="4">
        <v>1.35</v>
      </c>
      <c r="AI13" s="4">
        <v>2.85</v>
      </c>
      <c r="AJ13" s="5">
        <f t="shared" si="2"/>
        <v>0.88492500000000018</v>
      </c>
      <c r="AL13" s="3" t="s">
        <v>34</v>
      </c>
      <c r="AM13" s="4" t="s">
        <v>96</v>
      </c>
      <c r="AN13" s="3">
        <v>0.23</v>
      </c>
      <c r="AO13" s="9">
        <v>1.35</v>
      </c>
      <c r="AP13" s="4">
        <v>2.85</v>
      </c>
      <c r="AQ13" s="5">
        <f t="shared" si="5"/>
        <v>0.88492500000000018</v>
      </c>
      <c r="AS13" s="10" t="s">
        <v>34</v>
      </c>
      <c r="AT13" s="4" t="s">
        <v>91</v>
      </c>
      <c r="AU13" s="3">
        <f t="shared" si="6"/>
        <v>0.23</v>
      </c>
      <c r="AV13" s="3">
        <f t="shared" si="7"/>
        <v>1.35</v>
      </c>
      <c r="AW13" s="4">
        <v>2.85</v>
      </c>
      <c r="AX13" s="5">
        <f t="shared" si="8"/>
        <v>0.88492500000000018</v>
      </c>
      <c r="AZ13" s="10" t="s">
        <v>34</v>
      </c>
      <c r="BA13" s="4" t="s">
        <v>91</v>
      </c>
      <c r="BB13" s="3">
        <f t="shared" si="9"/>
        <v>0.23</v>
      </c>
      <c r="BC13" s="3">
        <f t="shared" si="10"/>
        <v>1.35</v>
      </c>
      <c r="BD13" s="4">
        <v>2.85</v>
      </c>
      <c r="BE13" s="5">
        <f t="shared" si="11"/>
        <v>0.88492500000000018</v>
      </c>
      <c r="BG13" s="10" t="s">
        <v>34</v>
      </c>
      <c r="BH13" s="4" t="s">
        <v>91</v>
      </c>
      <c r="BI13" s="3">
        <f t="shared" si="12"/>
        <v>0.23</v>
      </c>
      <c r="BJ13" s="3">
        <f t="shared" si="13"/>
        <v>1.35</v>
      </c>
      <c r="BK13" s="4">
        <v>2.85</v>
      </c>
      <c r="BL13" s="5">
        <f t="shared" si="14"/>
        <v>0.88492500000000018</v>
      </c>
      <c r="BN13" s="10" t="s">
        <v>34</v>
      </c>
      <c r="BO13" s="4" t="s">
        <v>89</v>
      </c>
      <c r="BP13" s="4">
        <f t="shared" si="15"/>
        <v>0.23</v>
      </c>
      <c r="BQ13" s="4">
        <f t="shared" si="16"/>
        <v>1.2749999999999999</v>
      </c>
      <c r="BR13" s="4">
        <v>2.85</v>
      </c>
      <c r="BS13" s="5">
        <f t="shared" si="17"/>
        <v>0.83576250000000007</v>
      </c>
      <c r="BU13" s="10" t="s">
        <v>34</v>
      </c>
      <c r="BV13" s="4" t="s">
        <v>89</v>
      </c>
      <c r="BW13" s="3">
        <f t="shared" si="18"/>
        <v>0.23</v>
      </c>
      <c r="BX13" s="3">
        <f t="shared" si="19"/>
        <v>1.2749999999999999</v>
      </c>
      <c r="BY13" s="4">
        <v>2.85</v>
      </c>
      <c r="BZ13" s="5">
        <f t="shared" si="20"/>
        <v>0.83576250000000007</v>
      </c>
      <c r="CB13" s="10" t="s">
        <v>34</v>
      </c>
      <c r="CC13" s="4" t="s">
        <v>90</v>
      </c>
      <c r="CD13" s="4">
        <f t="shared" si="21"/>
        <v>0.23</v>
      </c>
      <c r="CE13" s="4">
        <f t="shared" si="22"/>
        <v>1.2</v>
      </c>
      <c r="CF13" s="4">
        <v>2.85</v>
      </c>
      <c r="CG13" s="5">
        <f t="shared" si="23"/>
        <v>0.78660000000000008</v>
      </c>
      <c r="CI13" s="10" t="s">
        <v>34</v>
      </c>
      <c r="CJ13" s="4" t="s">
        <v>90</v>
      </c>
      <c r="CK13" s="4">
        <f t="shared" si="24"/>
        <v>0.23</v>
      </c>
      <c r="CL13" s="4">
        <f t="shared" si="25"/>
        <v>1.2</v>
      </c>
      <c r="CM13" s="4">
        <v>2.85</v>
      </c>
      <c r="CN13" s="5">
        <f t="shared" si="26"/>
        <v>0.78660000000000008</v>
      </c>
      <c r="CP13" s="10" t="s">
        <v>34</v>
      </c>
      <c r="CQ13" s="4" t="s">
        <v>90</v>
      </c>
      <c r="CR13" s="3">
        <f t="shared" si="27"/>
        <v>0.23</v>
      </c>
      <c r="CS13" s="3">
        <f t="shared" si="28"/>
        <v>1.2</v>
      </c>
      <c r="CT13" s="4">
        <v>2.85</v>
      </c>
      <c r="CU13" s="5">
        <f t="shared" si="29"/>
        <v>0.78660000000000008</v>
      </c>
      <c r="CV13" s="16"/>
      <c r="CW13" s="10" t="s">
        <v>34</v>
      </c>
      <c r="CX13" s="4" t="s">
        <v>90</v>
      </c>
      <c r="CY13" s="3">
        <f t="shared" si="30"/>
        <v>0.23</v>
      </c>
      <c r="CZ13" s="3">
        <f t="shared" si="31"/>
        <v>1.2</v>
      </c>
      <c r="DA13" s="4">
        <v>2.85</v>
      </c>
      <c r="DB13" s="5">
        <f t="shared" si="32"/>
        <v>0.78660000000000008</v>
      </c>
      <c r="DD13" s="10" t="s">
        <v>34</v>
      </c>
      <c r="DE13" s="4" t="s">
        <v>90</v>
      </c>
      <c r="DF13" s="3">
        <f t="shared" si="33"/>
        <v>0.23</v>
      </c>
      <c r="DG13" s="3">
        <f t="shared" si="34"/>
        <v>1.2</v>
      </c>
      <c r="DH13" s="4">
        <v>2.85</v>
      </c>
      <c r="DI13" s="5">
        <f t="shared" si="35"/>
        <v>0.78660000000000008</v>
      </c>
      <c r="DK13" s="10" t="s">
        <v>34</v>
      </c>
      <c r="DL13" s="4" t="s">
        <v>90</v>
      </c>
      <c r="DM13" s="3">
        <f t="shared" si="36"/>
        <v>0.23</v>
      </c>
      <c r="DN13" s="3">
        <f t="shared" si="37"/>
        <v>1.2</v>
      </c>
      <c r="DO13" s="4">
        <v>2.85</v>
      </c>
      <c r="DP13" s="5">
        <f t="shared" si="38"/>
        <v>0.78660000000000008</v>
      </c>
      <c r="DR13" s="10" t="s">
        <v>34</v>
      </c>
      <c r="DS13" s="4" t="s">
        <v>90</v>
      </c>
      <c r="DT13" s="3">
        <f t="shared" si="39"/>
        <v>0.23</v>
      </c>
      <c r="DU13" s="3">
        <f t="shared" si="40"/>
        <v>1.2</v>
      </c>
      <c r="DV13" s="4">
        <v>2.85</v>
      </c>
      <c r="DW13" s="5">
        <f t="shared" si="41"/>
        <v>0.78660000000000008</v>
      </c>
      <c r="DY13" s="10" t="s">
        <v>34</v>
      </c>
      <c r="DZ13" s="26"/>
      <c r="EA13" s="4"/>
      <c r="EB13" s="4"/>
      <c r="EC13" s="4"/>
      <c r="ED13" s="4"/>
    </row>
    <row r="14" spans="3:134" x14ac:dyDescent="0.25">
      <c r="C14" s="10" t="s">
        <v>35</v>
      </c>
      <c r="D14" s="4" t="s">
        <v>45</v>
      </c>
      <c r="E14" s="3">
        <v>0.3</v>
      </c>
      <c r="F14" s="9">
        <v>1.2</v>
      </c>
      <c r="G14" s="3">
        <v>3.6999999999999997</v>
      </c>
      <c r="H14" s="5">
        <f t="shared" si="0"/>
        <v>1.3319999999999999</v>
      </c>
      <c r="I14" s="16"/>
      <c r="J14" s="10" t="s">
        <v>35</v>
      </c>
      <c r="K14" s="4" t="s">
        <v>45</v>
      </c>
      <c r="L14" s="3">
        <v>0.3</v>
      </c>
      <c r="M14" s="9">
        <v>1.2</v>
      </c>
      <c r="N14" s="4">
        <v>3.45</v>
      </c>
      <c r="O14" s="9">
        <f t="shared" si="1"/>
        <v>1.242</v>
      </c>
      <c r="Q14" s="3" t="s">
        <v>35</v>
      </c>
      <c r="R14" s="4" t="s">
        <v>83</v>
      </c>
      <c r="S14" s="9">
        <v>1.2</v>
      </c>
      <c r="T14" s="3">
        <v>0.3</v>
      </c>
      <c r="U14" s="3">
        <v>3.15</v>
      </c>
      <c r="V14" s="9">
        <f t="shared" si="3"/>
        <v>1.1339999999999999</v>
      </c>
      <c r="X14" s="3" t="s">
        <v>35</v>
      </c>
      <c r="Y14" s="4" t="s">
        <v>90</v>
      </c>
      <c r="Z14" s="9">
        <v>1.2</v>
      </c>
      <c r="AA14" s="9">
        <v>0.23</v>
      </c>
      <c r="AB14" s="3">
        <v>2.85</v>
      </c>
      <c r="AC14" s="5">
        <f t="shared" si="4"/>
        <v>0.78660000000000008</v>
      </c>
      <c r="AE14" s="3" t="s">
        <v>35</v>
      </c>
      <c r="AF14" s="4" t="s">
        <v>92</v>
      </c>
      <c r="AG14" s="4">
        <v>0.23</v>
      </c>
      <c r="AH14" s="4">
        <v>1.125</v>
      </c>
      <c r="AI14" s="4">
        <v>2.85</v>
      </c>
      <c r="AJ14" s="5">
        <f t="shared" si="2"/>
        <v>0.73743750000000008</v>
      </c>
      <c r="AL14" s="3" t="s">
        <v>35</v>
      </c>
      <c r="AM14" s="4" t="s">
        <v>100</v>
      </c>
      <c r="AN14" s="3">
        <v>0.23</v>
      </c>
      <c r="AO14" s="9">
        <v>1.125</v>
      </c>
      <c r="AP14" s="4">
        <v>2.85</v>
      </c>
      <c r="AQ14" s="5">
        <f t="shared" si="5"/>
        <v>0.73743750000000008</v>
      </c>
      <c r="AS14" s="10" t="s">
        <v>35</v>
      </c>
      <c r="AT14" s="4" t="s">
        <v>92</v>
      </c>
      <c r="AU14" s="3">
        <f t="shared" si="6"/>
        <v>0.23</v>
      </c>
      <c r="AV14" s="3">
        <f t="shared" si="7"/>
        <v>1.125</v>
      </c>
      <c r="AW14" s="4">
        <v>2.85</v>
      </c>
      <c r="AX14" s="5">
        <f t="shared" si="8"/>
        <v>0.73743750000000008</v>
      </c>
      <c r="AZ14" s="10" t="s">
        <v>35</v>
      </c>
      <c r="BA14" s="4" t="s">
        <v>92</v>
      </c>
      <c r="BB14" s="3">
        <f t="shared" si="9"/>
        <v>0.23</v>
      </c>
      <c r="BC14" s="3">
        <f t="shared" si="10"/>
        <v>1.125</v>
      </c>
      <c r="BD14" s="4">
        <v>2.85</v>
      </c>
      <c r="BE14" s="5">
        <f t="shared" si="11"/>
        <v>0.73743750000000008</v>
      </c>
      <c r="BG14" s="10" t="s">
        <v>35</v>
      </c>
      <c r="BH14" s="4" t="s">
        <v>93</v>
      </c>
      <c r="BI14" s="3">
        <f t="shared" si="12"/>
        <v>0.23</v>
      </c>
      <c r="BJ14" s="3">
        <f t="shared" si="13"/>
        <v>1.05</v>
      </c>
      <c r="BK14" s="4">
        <v>2.85</v>
      </c>
      <c r="BL14" s="5">
        <f t="shared" si="14"/>
        <v>0.68827500000000008</v>
      </c>
      <c r="BN14" s="10" t="s">
        <v>35</v>
      </c>
      <c r="BO14" s="4" t="s">
        <v>93</v>
      </c>
      <c r="BP14" s="4">
        <f t="shared" si="15"/>
        <v>0.23</v>
      </c>
      <c r="BQ14" s="4">
        <f t="shared" si="16"/>
        <v>1.05</v>
      </c>
      <c r="BR14" s="4">
        <v>2.85</v>
      </c>
      <c r="BS14" s="5">
        <f t="shared" si="17"/>
        <v>0.68827500000000008</v>
      </c>
      <c r="BU14" s="10" t="s">
        <v>35</v>
      </c>
      <c r="BV14" s="4" t="s">
        <v>93</v>
      </c>
      <c r="BW14" s="3">
        <f t="shared" si="18"/>
        <v>0.23</v>
      </c>
      <c r="BX14" s="3">
        <f t="shared" si="19"/>
        <v>1.05</v>
      </c>
      <c r="BY14" s="4">
        <v>2.85</v>
      </c>
      <c r="BZ14" s="5">
        <f t="shared" si="20"/>
        <v>0.68827500000000008</v>
      </c>
      <c r="CB14" s="10" t="s">
        <v>35</v>
      </c>
      <c r="CC14" s="4" t="s">
        <v>93</v>
      </c>
      <c r="CD14" s="4">
        <f t="shared" si="21"/>
        <v>0.23</v>
      </c>
      <c r="CE14" s="4">
        <f t="shared" si="22"/>
        <v>1.05</v>
      </c>
      <c r="CF14" s="4">
        <v>2.85</v>
      </c>
      <c r="CG14" s="5">
        <f t="shared" si="23"/>
        <v>0.68827500000000008</v>
      </c>
      <c r="CI14" s="10" t="s">
        <v>35</v>
      </c>
      <c r="CJ14" s="4" t="s">
        <v>93</v>
      </c>
      <c r="CK14" s="4">
        <f t="shared" si="24"/>
        <v>0.23</v>
      </c>
      <c r="CL14" s="4">
        <f t="shared" si="25"/>
        <v>1.05</v>
      </c>
      <c r="CM14" s="4">
        <v>2.85</v>
      </c>
      <c r="CN14" s="5">
        <f t="shared" si="26"/>
        <v>0.68827500000000008</v>
      </c>
      <c r="CP14" s="10" t="s">
        <v>35</v>
      </c>
      <c r="CQ14" s="4" t="s">
        <v>93</v>
      </c>
      <c r="CR14" s="3">
        <f t="shared" si="27"/>
        <v>0.23</v>
      </c>
      <c r="CS14" s="3">
        <f t="shared" si="28"/>
        <v>1.05</v>
      </c>
      <c r="CT14" s="4">
        <v>2.85</v>
      </c>
      <c r="CU14" s="5">
        <f t="shared" si="29"/>
        <v>0.68827500000000008</v>
      </c>
      <c r="CV14" s="16"/>
      <c r="CW14" s="10" t="s">
        <v>35</v>
      </c>
      <c r="CX14" s="4" t="s">
        <v>93</v>
      </c>
      <c r="CY14" s="3">
        <f t="shared" si="30"/>
        <v>0.23</v>
      </c>
      <c r="CZ14" s="3">
        <f t="shared" si="31"/>
        <v>1.05</v>
      </c>
      <c r="DA14" s="4">
        <v>2.85</v>
      </c>
      <c r="DB14" s="5">
        <f t="shared" si="32"/>
        <v>0.68827500000000008</v>
      </c>
      <c r="DD14" s="10" t="s">
        <v>35</v>
      </c>
      <c r="DE14" s="4" t="s">
        <v>93</v>
      </c>
      <c r="DF14" s="3">
        <f t="shared" si="33"/>
        <v>0.23</v>
      </c>
      <c r="DG14" s="3">
        <f t="shared" si="34"/>
        <v>1.05</v>
      </c>
      <c r="DH14" s="4">
        <v>2.85</v>
      </c>
      <c r="DI14" s="5">
        <f t="shared" si="35"/>
        <v>0.68827500000000008</v>
      </c>
      <c r="DK14" s="10" t="s">
        <v>35</v>
      </c>
      <c r="DL14" s="4" t="s">
        <v>93</v>
      </c>
      <c r="DM14" s="3">
        <f t="shared" si="36"/>
        <v>0.23</v>
      </c>
      <c r="DN14" s="3">
        <f t="shared" si="37"/>
        <v>1.05</v>
      </c>
      <c r="DO14" s="4">
        <v>2.85</v>
      </c>
      <c r="DP14" s="5">
        <f t="shared" si="38"/>
        <v>0.68827500000000008</v>
      </c>
      <c r="DR14" s="10" t="s">
        <v>35</v>
      </c>
      <c r="DS14" s="4" t="s">
        <v>93</v>
      </c>
      <c r="DT14" s="3">
        <f t="shared" si="39"/>
        <v>0.23</v>
      </c>
      <c r="DU14" s="3">
        <f t="shared" si="40"/>
        <v>1.05</v>
      </c>
      <c r="DV14" s="4">
        <v>2.85</v>
      </c>
      <c r="DW14" s="5">
        <f t="shared" si="41"/>
        <v>0.68827500000000008</v>
      </c>
      <c r="DY14" s="10" t="s">
        <v>35</v>
      </c>
      <c r="DZ14" s="26"/>
      <c r="EA14" s="4"/>
      <c r="EB14" s="4"/>
      <c r="EC14" s="4"/>
      <c r="ED14" s="4"/>
    </row>
    <row r="15" spans="3:134" x14ac:dyDescent="0.25">
      <c r="C15" s="10" t="s">
        <v>36</v>
      </c>
      <c r="D15" s="4" t="s">
        <v>47</v>
      </c>
      <c r="E15" s="3">
        <v>0.38</v>
      </c>
      <c r="F15" s="9">
        <v>1.35</v>
      </c>
      <c r="G15" s="3">
        <v>3.6999999999999997</v>
      </c>
      <c r="H15" s="5">
        <f t="shared" si="0"/>
        <v>1.8980999999999999</v>
      </c>
      <c r="I15" s="16"/>
      <c r="J15" s="10" t="s">
        <v>36</v>
      </c>
      <c r="K15" s="4" t="s">
        <v>47</v>
      </c>
      <c r="L15" s="3">
        <v>0.38</v>
      </c>
      <c r="M15" s="9">
        <v>1.35</v>
      </c>
      <c r="N15" s="4">
        <v>3.45</v>
      </c>
      <c r="O15" s="9">
        <f t="shared" si="1"/>
        <v>1.7698500000000001</v>
      </c>
      <c r="Q15" s="3" t="s">
        <v>36</v>
      </c>
      <c r="R15" s="4" t="s">
        <v>80</v>
      </c>
      <c r="S15" s="9">
        <v>1.35</v>
      </c>
      <c r="T15" s="3">
        <v>0.3</v>
      </c>
      <c r="U15" s="3">
        <v>3.15</v>
      </c>
      <c r="V15" s="9">
        <f t="shared" si="3"/>
        <v>1.2757499999999999</v>
      </c>
      <c r="X15" s="3" t="s">
        <v>36</v>
      </c>
      <c r="Y15" s="4" t="s">
        <v>91</v>
      </c>
      <c r="Z15" s="9">
        <v>1.35</v>
      </c>
      <c r="AA15" s="9">
        <v>0.23</v>
      </c>
      <c r="AB15" s="3">
        <v>2.85</v>
      </c>
      <c r="AC15" s="5">
        <f t="shared" si="4"/>
        <v>0.88492500000000018</v>
      </c>
      <c r="AE15" s="3" t="s">
        <v>36</v>
      </c>
      <c r="AF15" s="4" t="s">
        <v>91</v>
      </c>
      <c r="AG15" s="4">
        <v>0.23</v>
      </c>
      <c r="AH15" s="4">
        <v>1.35</v>
      </c>
      <c r="AI15" s="4">
        <v>2.85</v>
      </c>
      <c r="AJ15" s="5">
        <f t="shared" si="2"/>
        <v>0.88492500000000018</v>
      </c>
      <c r="AL15" s="3" t="s">
        <v>36</v>
      </c>
      <c r="AM15" s="4" t="s">
        <v>96</v>
      </c>
      <c r="AN15" s="3">
        <v>0.23</v>
      </c>
      <c r="AO15" s="9">
        <v>1.35</v>
      </c>
      <c r="AP15" s="4">
        <v>2.85</v>
      </c>
      <c r="AQ15" s="5">
        <f t="shared" si="5"/>
        <v>0.88492500000000018</v>
      </c>
      <c r="AS15" s="10" t="s">
        <v>36</v>
      </c>
      <c r="AT15" s="4" t="s">
        <v>91</v>
      </c>
      <c r="AU15" s="3">
        <f t="shared" si="6"/>
        <v>0.23</v>
      </c>
      <c r="AV15" s="3">
        <f t="shared" si="7"/>
        <v>1.35</v>
      </c>
      <c r="AW15" s="4">
        <v>2.85</v>
      </c>
      <c r="AX15" s="5">
        <f t="shared" si="8"/>
        <v>0.88492500000000018</v>
      </c>
      <c r="AZ15" s="10" t="s">
        <v>36</v>
      </c>
      <c r="BA15" s="4" t="s">
        <v>91</v>
      </c>
      <c r="BB15" s="3">
        <f t="shared" si="9"/>
        <v>0.23</v>
      </c>
      <c r="BC15" s="3">
        <f t="shared" si="10"/>
        <v>1.35</v>
      </c>
      <c r="BD15" s="4">
        <v>2.85</v>
      </c>
      <c r="BE15" s="5">
        <f t="shared" si="11"/>
        <v>0.88492500000000018</v>
      </c>
      <c r="BG15" s="10" t="s">
        <v>36</v>
      </c>
      <c r="BH15" s="4" t="s">
        <v>89</v>
      </c>
      <c r="BI15" s="3">
        <f t="shared" si="12"/>
        <v>0.23</v>
      </c>
      <c r="BJ15" s="3">
        <f t="shared" si="13"/>
        <v>1.2749999999999999</v>
      </c>
      <c r="BK15" s="4">
        <v>2.85</v>
      </c>
      <c r="BL15" s="5">
        <f t="shared" si="14"/>
        <v>0.83576250000000007</v>
      </c>
      <c r="BN15" s="10" t="s">
        <v>36</v>
      </c>
      <c r="BO15" s="4" t="s">
        <v>89</v>
      </c>
      <c r="BP15" s="4">
        <f t="shared" si="15"/>
        <v>0.23</v>
      </c>
      <c r="BQ15" s="4">
        <f t="shared" si="16"/>
        <v>1.2749999999999999</v>
      </c>
      <c r="BR15" s="4">
        <v>2.85</v>
      </c>
      <c r="BS15" s="5">
        <f t="shared" si="17"/>
        <v>0.83576250000000007</v>
      </c>
      <c r="BU15" s="10" t="s">
        <v>36</v>
      </c>
      <c r="BV15" s="4" t="s">
        <v>90</v>
      </c>
      <c r="BW15" s="3">
        <f t="shared" si="18"/>
        <v>0.23</v>
      </c>
      <c r="BX15" s="3">
        <f t="shared" si="19"/>
        <v>1.2</v>
      </c>
      <c r="BY15" s="4">
        <v>2.85</v>
      </c>
      <c r="BZ15" s="5">
        <f t="shared" si="20"/>
        <v>0.78660000000000008</v>
      </c>
      <c r="CB15" s="10" t="s">
        <v>36</v>
      </c>
      <c r="CC15" s="4" t="s">
        <v>90</v>
      </c>
      <c r="CD15" s="4">
        <f t="shared" si="21"/>
        <v>0.23</v>
      </c>
      <c r="CE15" s="4">
        <f t="shared" si="22"/>
        <v>1.2</v>
      </c>
      <c r="CF15" s="4">
        <v>2.85</v>
      </c>
      <c r="CG15" s="5">
        <f t="shared" si="23"/>
        <v>0.78660000000000008</v>
      </c>
      <c r="CI15" s="10" t="s">
        <v>36</v>
      </c>
      <c r="CJ15" s="4" t="s">
        <v>90</v>
      </c>
      <c r="CK15" s="4">
        <f t="shared" si="24"/>
        <v>0.23</v>
      </c>
      <c r="CL15" s="4">
        <f t="shared" si="25"/>
        <v>1.2</v>
      </c>
      <c r="CM15" s="4">
        <v>2.85</v>
      </c>
      <c r="CN15" s="5">
        <f t="shared" si="26"/>
        <v>0.78660000000000008</v>
      </c>
      <c r="CP15" s="10" t="s">
        <v>36</v>
      </c>
      <c r="CQ15" s="4" t="s">
        <v>90</v>
      </c>
      <c r="CR15" s="3">
        <f t="shared" si="27"/>
        <v>0.23</v>
      </c>
      <c r="CS15" s="3">
        <f t="shared" si="28"/>
        <v>1.2</v>
      </c>
      <c r="CT15" s="4">
        <v>2.85</v>
      </c>
      <c r="CU15" s="5">
        <f t="shared" si="29"/>
        <v>0.78660000000000008</v>
      </c>
      <c r="CV15" s="16"/>
      <c r="CW15" s="10" t="s">
        <v>36</v>
      </c>
      <c r="CX15" s="4" t="s">
        <v>90</v>
      </c>
      <c r="CY15" s="3">
        <f t="shared" si="30"/>
        <v>0.23</v>
      </c>
      <c r="CZ15" s="3">
        <f t="shared" si="31"/>
        <v>1.2</v>
      </c>
      <c r="DA15" s="4">
        <v>2.85</v>
      </c>
      <c r="DB15" s="5">
        <f t="shared" si="32"/>
        <v>0.78660000000000008</v>
      </c>
      <c r="DD15" s="10" t="s">
        <v>36</v>
      </c>
      <c r="DE15" s="4" t="s">
        <v>90</v>
      </c>
      <c r="DF15" s="3">
        <f t="shared" si="33"/>
        <v>0.23</v>
      </c>
      <c r="DG15" s="3">
        <f t="shared" si="34"/>
        <v>1.2</v>
      </c>
      <c r="DH15" s="4">
        <v>2.85</v>
      </c>
      <c r="DI15" s="5">
        <f t="shared" si="35"/>
        <v>0.78660000000000008</v>
      </c>
      <c r="DK15" s="10" t="s">
        <v>36</v>
      </c>
      <c r="DL15" s="4" t="s">
        <v>90</v>
      </c>
      <c r="DM15" s="3">
        <f t="shared" si="36"/>
        <v>0.23</v>
      </c>
      <c r="DN15" s="3">
        <f t="shared" si="37"/>
        <v>1.2</v>
      </c>
      <c r="DO15" s="4">
        <v>2.85</v>
      </c>
      <c r="DP15" s="5">
        <f t="shared" si="38"/>
        <v>0.78660000000000008</v>
      </c>
      <c r="DR15" s="10" t="s">
        <v>36</v>
      </c>
      <c r="DS15" s="4" t="s">
        <v>90</v>
      </c>
      <c r="DT15" s="3">
        <f t="shared" si="39"/>
        <v>0.23</v>
      </c>
      <c r="DU15" s="3">
        <f t="shared" si="40"/>
        <v>1.2</v>
      </c>
      <c r="DV15" s="4">
        <v>2.85</v>
      </c>
      <c r="DW15" s="5">
        <f t="shared" si="41"/>
        <v>0.78660000000000008</v>
      </c>
      <c r="DY15" s="10" t="s">
        <v>36</v>
      </c>
      <c r="DZ15" s="26"/>
      <c r="EA15" s="4"/>
      <c r="EB15" s="4"/>
      <c r="EC15" s="4"/>
      <c r="ED15" s="4"/>
    </row>
    <row r="16" spans="3:134" x14ac:dyDescent="0.25">
      <c r="C16" s="11" t="s">
        <v>6</v>
      </c>
      <c r="D16" s="4" t="s">
        <v>48</v>
      </c>
      <c r="E16" s="3">
        <v>0.6</v>
      </c>
      <c r="F16" s="9">
        <v>0.9</v>
      </c>
      <c r="G16" s="3">
        <v>3.77</v>
      </c>
      <c r="H16" s="5">
        <f t="shared" si="0"/>
        <v>2.0358000000000001</v>
      </c>
      <c r="I16" s="16"/>
      <c r="J16" s="11" t="s">
        <v>6</v>
      </c>
      <c r="K16" s="4" t="s">
        <v>48</v>
      </c>
      <c r="L16" s="3">
        <v>0.6</v>
      </c>
      <c r="M16" s="9">
        <v>0.9</v>
      </c>
      <c r="N16" s="4">
        <v>3.45</v>
      </c>
      <c r="O16" s="9">
        <f t="shared" si="1"/>
        <v>1.8630000000000002</v>
      </c>
      <c r="Q16" s="2" t="s">
        <v>6</v>
      </c>
      <c r="R16" s="4" t="s">
        <v>48</v>
      </c>
      <c r="S16" s="9">
        <v>0.9</v>
      </c>
      <c r="T16" s="3">
        <v>0.6</v>
      </c>
      <c r="U16" s="3">
        <v>3.15</v>
      </c>
      <c r="V16" s="9">
        <f t="shared" si="3"/>
        <v>1.7010000000000001</v>
      </c>
      <c r="X16" s="2" t="s">
        <v>6</v>
      </c>
      <c r="Y16" s="4"/>
      <c r="Z16" s="9"/>
      <c r="AA16" s="9"/>
      <c r="AB16" s="3"/>
      <c r="AC16" s="5">
        <v>0</v>
      </c>
      <c r="AE16" s="2" t="s">
        <v>6</v>
      </c>
      <c r="AF16" s="3"/>
      <c r="AG16" s="4"/>
      <c r="AH16" s="4"/>
      <c r="AI16" s="4"/>
      <c r="AJ16" s="5">
        <f t="shared" si="2"/>
        <v>0</v>
      </c>
      <c r="AL16" s="2" t="s">
        <v>6</v>
      </c>
      <c r="AM16" s="4"/>
      <c r="AN16" s="3"/>
      <c r="AO16" s="3"/>
      <c r="AP16" s="4"/>
      <c r="AQ16" s="5">
        <f t="shared" si="5"/>
        <v>0</v>
      </c>
      <c r="AS16" s="11" t="s">
        <v>6</v>
      </c>
      <c r="AT16" s="4"/>
      <c r="AU16" s="3"/>
      <c r="AV16" s="3"/>
      <c r="AW16" s="4"/>
      <c r="AX16" s="5">
        <f t="shared" si="8"/>
        <v>0</v>
      </c>
      <c r="AZ16" s="11" t="s">
        <v>6</v>
      </c>
      <c r="BA16" s="4" t="s">
        <v>108</v>
      </c>
      <c r="BB16" s="3"/>
      <c r="BC16" s="3"/>
      <c r="BD16" s="4"/>
      <c r="BE16" s="4"/>
      <c r="BG16" s="11" t="s">
        <v>6</v>
      </c>
      <c r="BH16" s="4" t="s">
        <v>108</v>
      </c>
      <c r="BI16" s="4"/>
      <c r="BJ16" s="4"/>
      <c r="BK16" s="4"/>
      <c r="BN16" s="11" t="s">
        <v>6</v>
      </c>
      <c r="BP16" s="4"/>
      <c r="BQ16" s="4"/>
      <c r="BR16" s="4"/>
      <c r="BS16" s="5"/>
      <c r="BU16" s="11" t="s">
        <v>6</v>
      </c>
      <c r="BW16" s="3"/>
      <c r="BX16" s="3"/>
      <c r="BY16" s="4"/>
      <c r="BZ16" s="5"/>
      <c r="CB16" s="11" t="s">
        <v>6</v>
      </c>
      <c r="CD16" s="4"/>
      <c r="CE16" s="4"/>
      <c r="CF16" s="4"/>
      <c r="CG16" s="5"/>
      <c r="CI16" s="11" t="s">
        <v>6</v>
      </c>
      <c r="CJ16" s="4" t="s">
        <v>108</v>
      </c>
      <c r="CK16" s="4"/>
      <c r="CL16" s="4"/>
      <c r="CM16" s="4"/>
      <c r="CN16" s="5"/>
      <c r="CP16" s="11" t="s">
        <v>6</v>
      </c>
      <c r="CQ16" s="4" t="s">
        <v>108</v>
      </c>
      <c r="CR16" s="3"/>
      <c r="CS16" s="3"/>
      <c r="CT16" s="4"/>
      <c r="CU16" s="5"/>
      <c r="CV16" s="16"/>
      <c r="CW16" s="11" t="s">
        <v>6</v>
      </c>
      <c r="CX16" s="4" t="s">
        <v>108</v>
      </c>
      <c r="CY16" s="3"/>
      <c r="CZ16" s="3"/>
      <c r="DA16" s="4"/>
      <c r="DB16" s="5"/>
      <c r="DD16" s="11" t="s">
        <v>6</v>
      </c>
      <c r="DE16" s="4" t="s">
        <v>108</v>
      </c>
      <c r="DH16" s="4"/>
      <c r="DK16" s="11" t="s">
        <v>6</v>
      </c>
      <c r="DL16" s="4" t="s">
        <v>108</v>
      </c>
      <c r="DM16" s="3"/>
      <c r="DN16" s="3"/>
      <c r="DO16" s="4"/>
      <c r="DP16" s="5"/>
      <c r="DR16" s="11" t="s">
        <v>6</v>
      </c>
      <c r="DS16" s="4" t="s">
        <v>108</v>
      </c>
      <c r="DT16" s="3"/>
      <c r="DU16" s="3"/>
      <c r="DV16" s="4"/>
      <c r="DW16" s="5"/>
      <c r="DY16" s="11" t="s">
        <v>6</v>
      </c>
      <c r="DZ16" s="26" t="s">
        <v>108</v>
      </c>
      <c r="EA16" s="4"/>
      <c r="EB16" s="4"/>
      <c r="EC16" s="4"/>
      <c r="ED16" s="4"/>
    </row>
    <row r="17" spans="3:134" x14ac:dyDescent="0.25">
      <c r="C17" s="11" t="s">
        <v>7</v>
      </c>
      <c r="D17" s="4" t="s">
        <v>49</v>
      </c>
      <c r="E17" s="3">
        <v>0.38</v>
      </c>
      <c r="F17" s="9">
        <v>1.575</v>
      </c>
      <c r="G17" s="3">
        <v>3.65</v>
      </c>
      <c r="H17" s="5">
        <f t="shared" si="0"/>
        <v>2.1845250000000003</v>
      </c>
      <c r="I17" s="16"/>
      <c r="J17" s="11" t="s">
        <v>7</v>
      </c>
      <c r="K17" s="4" t="s">
        <v>49</v>
      </c>
      <c r="L17" s="3">
        <v>0.38</v>
      </c>
      <c r="M17" s="9">
        <v>1.575</v>
      </c>
      <c r="N17" s="4">
        <v>3.45</v>
      </c>
      <c r="O17" s="9">
        <f t="shared" si="1"/>
        <v>2.0648250000000004</v>
      </c>
      <c r="Q17" s="2" t="s">
        <v>7</v>
      </c>
      <c r="R17" s="4" t="s">
        <v>49</v>
      </c>
      <c r="S17" s="9">
        <v>1.575</v>
      </c>
      <c r="T17" s="3">
        <v>0.38</v>
      </c>
      <c r="U17" s="3">
        <v>3.15</v>
      </c>
      <c r="V17" s="9">
        <f t="shared" si="3"/>
        <v>1.885275</v>
      </c>
      <c r="X17" s="2" t="s">
        <v>7</v>
      </c>
      <c r="Y17" s="4" t="s">
        <v>49</v>
      </c>
      <c r="Z17" s="9">
        <v>1.575</v>
      </c>
      <c r="AA17" s="9">
        <v>0.38</v>
      </c>
      <c r="AB17" s="3">
        <v>2.85</v>
      </c>
      <c r="AC17" s="5">
        <f t="shared" si="4"/>
        <v>1.7057250000000002</v>
      </c>
      <c r="AE17" s="2" t="s">
        <v>7</v>
      </c>
      <c r="AF17" s="4" t="s">
        <v>94</v>
      </c>
      <c r="AG17" s="4">
        <v>0.3</v>
      </c>
      <c r="AH17" s="4">
        <v>1.575</v>
      </c>
      <c r="AI17" s="4">
        <v>2.85</v>
      </c>
      <c r="AJ17" s="5">
        <f t="shared" si="2"/>
        <v>1.346625</v>
      </c>
      <c r="AL17" s="2" t="s">
        <v>7</v>
      </c>
      <c r="AM17" s="4" t="s">
        <v>101</v>
      </c>
      <c r="AN17" s="9">
        <v>0.3</v>
      </c>
      <c r="AO17" s="9">
        <v>1.575</v>
      </c>
      <c r="AP17" s="4">
        <v>2.85</v>
      </c>
      <c r="AQ17" s="5">
        <f t="shared" si="5"/>
        <v>1.346625</v>
      </c>
      <c r="AS17" s="11" t="s">
        <v>7</v>
      </c>
      <c r="AT17" s="4" t="s">
        <v>94</v>
      </c>
      <c r="AU17" s="3">
        <f t="shared" si="6"/>
        <v>0.3</v>
      </c>
      <c r="AV17" s="3">
        <f t="shared" si="7"/>
        <v>1.575</v>
      </c>
      <c r="AW17" s="4">
        <v>2.85</v>
      </c>
      <c r="AX17" s="5">
        <f t="shared" si="8"/>
        <v>1.346625</v>
      </c>
      <c r="AZ17" s="11" t="s">
        <v>7</v>
      </c>
      <c r="BA17" s="4" t="s">
        <v>94</v>
      </c>
      <c r="BB17" s="3">
        <f t="shared" si="9"/>
        <v>0.3</v>
      </c>
      <c r="BC17" s="3">
        <f>RIGHT(BA17,LEN(BA17)-FIND("X",BA17))/1000</f>
        <v>1.575</v>
      </c>
      <c r="BD17" s="4">
        <v>2.85</v>
      </c>
      <c r="BE17" s="5">
        <f t="shared" si="11"/>
        <v>1.346625</v>
      </c>
      <c r="BG17" s="11" t="s">
        <v>7</v>
      </c>
      <c r="BH17" s="4" t="s">
        <v>94</v>
      </c>
      <c r="BI17" s="3">
        <f t="shared" si="12"/>
        <v>0.3</v>
      </c>
      <c r="BJ17" s="3">
        <f>RIGHT(BH17,LEN(BH17)-FIND("X",BH17))/1000</f>
        <v>1.575</v>
      </c>
      <c r="BK17" s="4">
        <v>2.85</v>
      </c>
      <c r="BL17" s="5">
        <f t="shared" si="14"/>
        <v>1.346625</v>
      </c>
      <c r="BN17" s="11" t="s">
        <v>7</v>
      </c>
      <c r="BO17" s="4" t="s">
        <v>94</v>
      </c>
      <c r="BP17" s="4">
        <f t="shared" si="15"/>
        <v>0.3</v>
      </c>
      <c r="BQ17" s="4">
        <f>RIGHT(BO17,LEN(BO17)-FIND("X",BO17))/1000</f>
        <v>1.575</v>
      </c>
      <c r="BR17" s="4">
        <v>2.85</v>
      </c>
      <c r="BS17" s="5">
        <f t="shared" si="17"/>
        <v>1.346625</v>
      </c>
      <c r="BU17" s="11" t="s">
        <v>7</v>
      </c>
      <c r="BV17" s="4" t="s">
        <v>94</v>
      </c>
      <c r="BW17" s="3">
        <f t="shared" si="18"/>
        <v>0.3</v>
      </c>
      <c r="BX17" s="3">
        <f>RIGHT(BV17,LEN(BV17)-FIND("X",BV17))/1000</f>
        <v>1.575</v>
      </c>
      <c r="BY17" s="4">
        <v>2.85</v>
      </c>
      <c r="BZ17" s="5">
        <f t="shared" si="20"/>
        <v>1.346625</v>
      </c>
      <c r="CB17" s="11" t="s">
        <v>7</v>
      </c>
      <c r="CC17" s="4" t="s">
        <v>94</v>
      </c>
      <c r="CD17" s="4">
        <f>LEFT(CC17,FIND("X",CC17)-1)/1000</f>
        <v>0.3</v>
      </c>
      <c r="CE17" s="4">
        <f>RIGHT(CC17,LEN(CC17)-FIND("X",CC17))/1000</f>
        <v>1.575</v>
      </c>
      <c r="CF17" s="4">
        <v>2.85</v>
      </c>
      <c r="CG17" s="5">
        <f t="shared" si="23"/>
        <v>1.346625</v>
      </c>
      <c r="CI17" s="11" t="s">
        <v>7</v>
      </c>
      <c r="CJ17" s="4" t="s">
        <v>94</v>
      </c>
      <c r="CK17" s="4">
        <f t="shared" si="24"/>
        <v>0.3</v>
      </c>
      <c r="CL17" s="4">
        <f t="shared" si="25"/>
        <v>1.575</v>
      </c>
      <c r="CM17" s="4">
        <v>2.85</v>
      </c>
      <c r="CN17" s="5">
        <f t="shared" si="26"/>
        <v>1.346625</v>
      </c>
      <c r="CP17" s="11" t="s">
        <v>7</v>
      </c>
      <c r="CQ17" s="4" t="s">
        <v>94</v>
      </c>
      <c r="CR17" s="3">
        <f t="shared" si="27"/>
        <v>0.3</v>
      </c>
      <c r="CS17" s="5">
        <f t="shared" si="28"/>
        <v>1.575</v>
      </c>
      <c r="CT17" s="4">
        <v>2.85</v>
      </c>
      <c r="CU17" s="5">
        <f t="shared" si="29"/>
        <v>1.346625</v>
      </c>
      <c r="CV17" s="16"/>
      <c r="CW17" s="11" t="s">
        <v>7</v>
      </c>
      <c r="CX17" s="4" t="s">
        <v>94</v>
      </c>
      <c r="CY17" s="3">
        <f t="shared" si="30"/>
        <v>0.3</v>
      </c>
      <c r="CZ17" s="3">
        <f t="shared" si="31"/>
        <v>1.575</v>
      </c>
      <c r="DA17" s="4">
        <v>2.85</v>
      </c>
      <c r="DB17" s="5">
        <f t="shared" si="32"/>
        <v>1.346625</v>
      </c>
      <c r="DD17" s="11" t="s">
        <v>7</v>
      </c>
      <c r="DE17" s="4" t="s">
        <v>94</v>
      </c>
      <c r="DF17" s="3">
        <f t="shared" si="33"/>
        <v>0.3</v>
      </c>
      <c r="DG17" s="3">
        <f>RIGHT(DE17,LEN(DE17)-FIND("X",DE17))/1000</f>
        <v>1.575</v>
      </c>
      <c r="DH17" s="4">
        <v>2.85</v>
      </c>
      <c r="DI17" s="5">
        <f t="shared" si="35"/>
        <v>1.346625</v>
      </c>
      <c r="DK17" s="11" t="s">
        <v>7</v>
      </c>
      <c r="DL17" s="4" t="s">
        <v>94</v>
      </c>
      <c r="DM17" s="3">
        <f t="shared" si="36"/>
        <v>0.3</v>
      </c>
      <c r="DN17" s="3">
        <f t="shared" si="37"/>
        <v>1.575</v>
      </c>
      <c r="DO17" s="4">
        <v>2.85</v>
      </c>
      <c r="DP17" s="5">
        <f t="shared" si="38"/>
        <v>1.346625</v>
      </c>
      <c r="DR17" s="11" t="s">
        <v>7</v>
      </c>
      <c r="DS17" s="4" t="s">
        <v>94</v>
      </c>
      <c r="DT17" s="3">
        <f t="shared" si="39"/>
        <v>0.3</v>
      </c>
      <c r="DU17" s="3">
        <f t="shared" si="40"/>
        <v>1.575</v>
      </c>
      <c r="DV17" s="4">
        <v>2.85</v>
      </c>
      <c r="DW17" s="5">
        <f t="shared" si="41"/>
        <v>1.346625</v>
      </c>
      <c r="DY17" s="11" t="s">
        <v>7</v>
      </c>
      <c r="DZ17" s="26" t="s">
        <v>94</v>
      </c>
      <c r="EA17" s="3">
        <f t="shared" ref="EA17:EA24" si="42">LEFT(DZ17,FIND("X",DZ17)-1)/1000</f>
        <v>0.3</v>
      </c>
      <c r="EB17" s="3">
        <f>RIGHT(DZ17,LEN(DZ17)-FIND("X",DZ17))/1000</f>
        <v>1.575</v>
      </c>
      <c r="EC17" s="3">
        <v>2.85</v>
      </c>
      <c r="ED17" s="5">
        <f t="shared" ref="ED17:ED24" si="43">EA17*EB17*EC17</f>
        <v>1.346625</v>
      </c>
    </row>
    <row r="18" spans="3:134" x14ac:dyDescent="0.25">
      <c r="C18" s="11" t="s">
        <v>8</v>
      </c>
      <c r="D18" s="4" t="s">
        <v>50</v>
      </c>
      <c r="E18" s="3">
        <v>0.38</v>
      </c>
      <c r="F18" s="9">
        <v>1.55</v>
      </c>
      <c r="G18" s="3">
        <v>3.6999999999999997</v>
      </c>
      <c r="H18" s="5">
        <f t="shared" si="0"/>
        <v>2.1793</v>
      </c>
      <c r="I18" s="16"/>
      <c r="J18" s="11" t="s">
        <v>8</v>
      </c>
      <c r="K18" s="4" t="s">
        <v>50</v>
      </c>
      <c r="L18" s="3">
        <v>0.38</v>
      </c>
      <c r="M18" s="9">
        <v>1.55</v>
      </c>
      <c r="N18" s="4">
        <v>3.45</v>
      </c>
      <c r="O18" s="9">
        <f t="shared" si="1"/>
        <v>2.0320500000000004</v>
      </c>
      <c r="Q18" s="2" t="s">
        <v>8</v>
      </c>
      <c r="R18" s="4" t="s">
        <v>50</v>
      </c>
      <c r="S18" s="9">
        <v>1.55</v>
      </c>
      <c r="T18" s="3">
        <v>0.38</v>
      </c>
      <c r="U18" s="3">
        <v>3.15</v>
      </c>
      <c r="V18" s="9">
        <f t="shared" si="3"/>
        <v>1.8553500000000003</v>
      </c>
      <c r="X18" s="2" t="s">
        <v>8</v>
      </c>
      <c r="Y18" s="4" t="s">
        <v>50</v>
      </c>
      <c r="Z18" s="9">
        <v>1.55</v>
      </c>
      <c r="AA18" s="9">
        <v>0.38</v>
      </c>
      <c r="AB18" s="3">
        <v>2.85</v>
      </c>
      <c r="AC18" s="5">
        <f t="shared" si="4"/>
        <v>1.6786500000000002</v>
      </c>
      <c r="AE18" s="2" t="s">
        <v>8</v>
      </c>
      <c r="AF18" s="4" t="s">
        <v>95</v>
      </c>
      <c r="AG18" s="4">
        <v>0.3</v>
      </c>
      <c r="AH18" s="4">
        <v>1.55</v>
      </c>
      <c r="AI18" s="4">
        <v>2.85</v>
      </c>
      <c r="AJ18" s="5">
        <f t="shared" si="2"/>
        <v>1.32525</v>
      </c>
      <c r="AL18" s="2" t="s">
        <v>8</v>
      </c>
      <c r="AM18" s="4" t="s">
        <v>102</v>
      </c>
      <c r="AN18" s="9">
        <v>0.3</v>
      </c>
      <c r="AO18" s="9">
        <v>1.55</v>
      </c>
      <c r="AP18" s="4">
        <v>2.85</v>
      </c>
      <c r="AQ18" s="5">
        <f t="shared" si="5"/>
        <v>1.32525</v>
      </c>
      <c r="AS18" s="11" t="s">
        <v>8</v>
      </c>
      <c r="AT18" s="4" t="s">
        <v>95</v>
      </c>
      <c r="AU18" s="3">
        <f t="shared" si="6"/>
        <v>0.3</v>
      </c>
      <c r="AV18" s="3">
        <f t="shared" si="7"/>
        <v>1.55</v>
      </c>
      <c r="AW18" s="4">
        <v>2.85</v>
      </c>
      <c r="AX18" s="5">
        <f t="shared" si="8"/>
        <v>1.32525</v>
      </c>
      <c r="AZ18" s="11" t="s">
        <v>8</v>
      </c>
      <c r="BA18" s="4" t="s">
        <v>95</v>
      </c>
      <c r="BB18" s="3">
        <f t="shared" si="9"/>
        <v>0.3</v>
      </c>
      <c r="BC18" s="3">
        <f>RIGHT(BA18,LEN(BA18)-FIND("X",BA18))/1000</f>
        <v>1.55</v>
      </c>
      <c r="BD18" s="4">
        <v>2.85</v>
      </c>
      <c r="BE18" s="5">
        <f t="shared" si="11"/>
        <v>1.32525</v>
      </c>
      <c r="BG18" s="11" t="s">
        <v>8</v>
      </c>
      <c r="BH18" s="4" t="s">
        <v>95</v>
      </c>
      <c r="BI18" s="3">
        <f t="shared" si="12"/>
        <v>0.3</v>
      </c>
      <c r="BJ18" s="3">
        <f>RIGHT(BH18,LEN(BH18)-FIND("X",BH18))/1000</f>
        <v>1.55</v>
      </c>
      <c r="BK18" s="4">
        <v>2.85</v>
      </c>
      <c r="BL18" s="5">
        <f t="shared" si="14"/>
        <v>1.32525</v>
      </c>
      <c r="BN18" s="11" t="s">
        <v>8</v>
      </c>
      <c r="BO18" s="4" t="s">
        <v>95</v>
      </c>
      <c r="BP18" s="4">
        <f t="shared" si="15"/>
        <v>0.3</v>
      </c>
      <c r="BQ18" s="4">
        <f>RIGHT(BO18,LEN(BO18)-FIND("X",BO18))/1000</f>
        <v>1.55</v>
      </c>
      <c r="BR18" s="4">
        <v>2.85</v>
      </c>
      <c r="BS18" s="5">
        <f t="shared" si="17"/>
        <v>1.32525</v>
      </c>
      <c r="BU18" s="11" t="s">
        <v>8</v>
      </c>
      <c r="BV18" s="4" t="s">
        <v>95</v>
      </c>
      <c r="BW18" s="3">
        <f t="shared" si="18"/>
        <v>0.3</v>
      </c>
      <c r="BX18" s="3">
        <f>RIGHT(BV18,LEN(BV18)-FIND("X",BV18))/1000</f>
        <v>1.55</v>
      </c>
      <c r="BY18" s="4">
        <v>2.85</v>
      </c>
      <c r="BZ18" s="5">
        <f t="shared" si="20"/>
        <v>1.32525</v>
      </c>
      <c r="CB18" s="11" t="s">
        <v>8</v>
      </c>
      <c r="CC18" s="4" t="s">
        <v>95</v>
      </c>
      <c r="CD18" s="4">
        <f>LEFT(CC18,FIND("X",CC18)-1)/1000</f>
        <v>0.3</v>
      </c>
      <c r="CE18" s="4">
        <f>RIGHT(CC18,LEN(CC18)-FIND("X",CC18))/1000</f>
        <v>1.55</v>
      </c>
      <c r="CF18" s="4">
        <v>2.85</v>
      </c>
      <c r="CG18" s="5">
        <f t="shared" si="23"/>
        <v>1.32525</v>
      </c>
      <c r="CI18" s="11" t="s">
        <v>8</v>
      </c>
      <c r="CJ18" s="4" t="s">
        <v>95</v>
      </c>
      <c r="CK18" s="4">
        <f t="shared" si="24"/>
        <v>0.3</v>
      </c>
      <c r="CL18" s="4">
        <f t="shared" si="25"/>
        <v>1.55</v>
      </c>
      <c r="CM18" s="4">
        <v>2.85</v>
      </c>
      <c r="CN18" s="5">
        <f t="shared" si="26"/>
        <v>1.32525</v>
      </c>
      <c r="CP18" s="11" t="s">
        <v>8</v>
      </c>
      <c r="CQ18" s="4" t="s">
        <v>95</v>
      </c>
      <c r="CR18" s="3">
        <f t="shared" si="27"/>
        <v>0.3</v>
      </c>
      <c r="CS18" s="3">
        <f t="shared" si="28"/>
        <v>1.55</v>
      </c>
      <c r="CT18" s="4">
        <v>2.85</v>
      </c>
      <c r="CU18" s="5">
        <f t="shared" si="29"/>
        <v>1.32525</v>
      </c>
      <c r="CV18" s="16"/>
      <c r="CW18" s="11" t="s">
        <v>8</v>
      </c>
      <c r="CX18" s="4" t="s">
        <v>95</v>
      </c>
      <c r="CY18" s="3">
        <f t="shared" si="30"/>
        <v>0.3</v>
      </c>
      <c r="CZ18" s="3">
        <f t="shared" si="31"/>
        <v>1.55</v>
      </c>
      <c r="DA18" s="4">
        <v>2.85</v>
      </c>
      <c r="DB18" s="5">
        <f t="shared" si="32"/>
        <v>1.32525</v>
      </c>
      <c r="DD18" s="11" t="s">
        <v>8</v>
      </c>
      <c r="DE18" s="4" t="s">
        <v>95</v>
      </c>
      <c r="DF18" s="3">
        <f t="shared" si="33"/>
        <v>0.3</v>
      </c>
      <c r="DG18" s="3">
        <f>RIGHT(DE18,LEN(DE18)-FIND("X",DE18))/1000</f>
        <v>1.55</v>
      </c>
      <c r="DH18" s="4">
        <v>2.85</v>
      </c>
      <c r="DI18" s="5">
        <f t="shared" si="35"/>
        <v>1.32525</v>
      </c>
      <c r="DK18" s="11" t="s">
        <v>8</v>
      </c>
      <c r="DL18" s="4" t="s">
        <v>95</v>
      </c>
      <c r="DM18" s="3">
        <f t="shared" si="36"/>
        <v>0.3</v>
      </c>
      <c r="DN18" s="3">
        <f t="shared" si="37"/>
        <v>1.55</v>
      </c>
      <c r="DO18" s="4">
        <v>2.85</v>
      </c>
      <c r="DP18" s="5">
        <f t="shared" si="38"/>
        <v>1.32525</v>
      </c>
      <c r="DR18" s="11" t="s">
        <v>8</v>
      </c>
      <c r="DS18" s="4" t="s">
        <v>95</v>
      </c>
      <c r="DT18" s="3">
        <f t="shared" si="39"/>
        <v>0.3</v>
      </c>
      <c r="DU18" s="3">
        <f t="shared" si="40"/>
        <v>1.55</v>
      </c>
      <c r="DV18" s="4">
        <v>2.85</v>
      </c>
      <c r="DW18" s="5">
        <f t="shared" si="41"/>
        <v>1.32525</v>
      </c>
      <c r="DY18" s="11" t="s">
        <v>8</v>
      </c>
      <c r="DZ18" s="26" t="s">
        <v>95</v>
      </c>
      <c r="EA18" s="3">
        <f t="shared" si="42"/>
        <v>0.3</v>
      </c>
      <c r="EB18" s="3">
        <f>RIGHT(DZ18,LEN(DZ18)-FIND("X",DZ18))/1000</f>
        <v>1.55</v>
      </c>
      <c r="EC18" s="3">
        <v>2.85</v>
      </c>
      <c r="ED18" s="5">
        <f t="shared" si="43"/>
        <v>1.32525</v>
      </c>
    </row>
    <row r="19" spans="3:134" x14ac:dyDescent="0.25">
      <c r="C19" s="11" t="s">
        <v>9</v>
      </c>
      <c r="D19" s="4" t="s">
        <v>47</v>
      </c>
      <c r="E19" s="3">
        <v>0.38</v>
      </c>
      <c r="F19" s="9">
        <v>1.35</v>
      </c>
      <c r="G19" s="3">
        <v>3.77</v>
      </c>
      <c r="H19" s="5">
        <f t="shared" si="0"/>
        <v>1.93401</v>
      </c>
      <c r="I19" s="16"/>
      <c r="J19" s="11" t="s">
        <v>9</v>
      </c>
      <c r="K19" s="4" t="s">
        <v>47</v>
      </c>
      <c r="L19" s="3">
        <v>0.38</v>
      </c>
      <c r="M19" s="9">
        <v>1.35</v>
      </c>
      <c r="N19" s="4">
        <v>3.45</v>
      </c>
      <c r="O19" s="9">
        <f t="shared" si="1"/>
        <v>1.7698500000000001</v>
      </c>
      <c r="Q19" s="2" t="s">
        <v>9</v>
      </c>
      <c r="R19" s="4" t="s">
        <v>80</v>
      </c>
      <c r="S19" s="9">
        <v>1.35</v>
      </c>
      <c r="T19" s="3">
        <v>0.3</v>
      </c>
      <c r="U19" s="3">
        <v>3.15</v>
      </c>
      <c r="V19" s="9">
        <f t="shared" si="3"/>
        <v>1.2757499999999999</v>
      </c>
      <c r="X19" s="2" t="s">
        <v>9</v>
      </c>
      <c r="Y19" s="4" t="s">
        <v>51</v>
      </c>
      <c r="Z19" s="9">
        <v>0.6</v>
      </c>
      <c r="AA19" s="9">
        <v>0.38</v>
      </c>
      <c r="AB19" s="3">
        <v>2.85</v>
      </c>
      <c r="AC19" s="5">
        <f t="shared" si="4"/>
        <v>0.64979999999999993</v>
      </c>
      <c r="AE19" s="2" t="s">
        <v>9</v>
      </c>
      <c r="AF19" s="4" t="s">
        <v>91</v>
      </c>
      <c r="AG19" s="4">
        <v>0.23</v>
      </c>
      <c r="AH19" s="4">
        <v>1.35</v>
      </c>
      <c r="AI19" s="4">
        <v>2.85</v>
      </c>
      <c r="AJ19" s="5">
        <f t="shared" si="2"/>
        <v>0.88492500000000018</v>
      </c>
      <c r="AL19" s="2" t="s">
        <v>9</v>
      </c>
      <c r="AM19" s="4" t="s">
        <v>96</v>
      </c>
      <c r="AN19" s="9">
        <v>0.23</v>
      </c>
      <c r="AO19" s="9">
        <v>1.35</v>
      </c>
      <c r="AP19" s="4">
        <v>2.85</v>
      </c>
      <c r="AQ19" s="5">
        <f t="shared" si="5"/>
        <v>0.88492500000000018</v>
      </c>
      <c r="AS19" s="11" t="s">
        <v>9</v>
      </c>
      <c r="AT19" s="4" t="s">
        <v>91</v>
      </c>
      <c r="AU19" s="3">
        <f t="shared" si="6"/>
        <v>0.23</v>
      </c>
      <c r="AV19" s="3">
        <f t="shared" si="7"/>
        <v>1.35</v>
      </c>
      <c r="AW19" s="4">
        <v>2.85</v>
      </c>
      <c r="AX19" s="5">
        <f t="shared" si="8"/>
        <v>0.88492500000000018</v>
      </c>
      <c r="AZ19" s="11" t="s">
        <v>9</v>
      </c>
      <c r="BA19" s="4" t="s">
        <v>91</v>
      </c>
      <c r="BB19" s="3">
        <f t="shared" si="9"/>
        <v>0.23</v>
      </c>
      <c r="BC19" s="3">
        <f>RIGHT(BA19,LEN(BA19)-FIND("X",BA19))/1000</f>
        <v>1.35</v>
      </c>
      <c r="BD19" s="4">
        <v>2.85</v>
      </c>
      <c r="BE19" s="5">
        <f t="shared" si="11"/>
        <v>0.88492500000000018</v>
      </c>
      <c r="BG19" s="11" t="s">
        <v>9</v>
      </c>
      <c r="BH19" s="4" t="s">
        <v>89</v>
      </c>
      <c r="BI19" s="3">
        <f t="shared" si="12"/>
        <v>0.23</v>
      </c>
      <c r="BJ19" s="3">
        <f>RIGHT(BH19,LEN(BH19)-FIND("X",BH19))/1000</f>
        <v>1.2749999999999999</v>
      </c>
      <c r="BK19" s="4">
        <v>2.85</v>
      </c>
      <c r="BL19" s="5">
        <f t="shared" si="14"/>
        <v>0.83576250000000007</v>
      </c>
      <c r="BN19" s="11" t="s">
        <v>9</v>
      </c>
      <c r="BO19" s="4" t="s">
        <v>89</v>
      </c>
      <c r="BP19" s="4">
        <f t="shared" si="15"/>
        <v>0.23</v>
      </c>
      <c r="BQ19" s="4">
        <f>RIGHT(BO19,LEN(BO19)-FIND("X",BO19))/1000</f>
        <v>1.2749999999999999</v>
      </c>
      <c r="BR19" s="4">
        <v>2.85</v>
      </c>
      <c r="BS19" s="5">
        <f t="shared" si="17"/>
        <v>0.83576250000000007</v>
      </c>
      <c r="BU19" s="11" t="s">
        <v>9</v>
      </c>
      <c r="BV19" s="4" t="s">
        <v>90</v>
      </c>
      <c r="BW19" s="3">
        <f t="shared" si="18"/>
        <v>0.23</v>
      </c>
      <c r="BX19" s="3">
        <f>RIGHT(BV19,LEN(BV19)-FIND("X",BV19))/1000</f>
        <v>1.2</v>
      </c>
      <c r="BY19" s="4">
        <v>2.85</v>
      </c>
      <c r="BZ19" s="5">
        <f t="shared" si="20"/>
        <v>0.78660000000000008</v>
      </c>
      <c r="CB19" s="11" t="s">
        <v>9</v>
      </c>
      <c r="CC19" s="4" t="s">
        <v>90</v>
      </c>
      <c r="CD19" s="4">
        <f>LEFT(CC19,FIND("X",CC19)-1)/1000</f>
        <v>0.23</v>
      </c>
      <c r="CE19" s="4">
        <f>RIGHT(CC19,LEN(CC19)-FIND("X",CC19))/1000</f>
        <v>1.2</v>
      </c>
      <c r="CF19" s="4">
        <v>2.85</v>
      </c>
      <c r="CG19" s="5">
        <f t="shared" si="23"/>
        <v>0.78660000000000008</v>
      </c>
      <c r="CI19" s="11" t="s">
        <v>9</v>
      </c>
      <c r="CJ19" s="4" t="s">
        <v>90</v>
      </c>
      <c r="CK19" s="4">
        <f t="shared" si="24"/>
        <v>0.23</v>
      </c>
      <c r="CL19" s="4">
        <f t="shared" si="25"/>
        <v>1.2</v>
      </c>
      <c r="CM19" s="4">
        <v>2.85</v>
      </c>
      <c r="CN19" s="5">
        <f t="shared" si="26"/>
        <v>0.78660000000000008</v>
      </c>
      <c r="CP19" s="11" t="s">
        <v>9</v>
      </c>
      <c r="CQ19" s="4" t="s">
        <v>90</v>
      </c>
      <c r="CR19" s="3">
        <f t="shared" si="27"/>
        <v>0.23</v>
      </c>
      <c r="CS19" s="3">
        <f t="shared" si="28"/>
        <v>1.2</v>
      </c>
      <c r="CT19" s="4">
        <v>2.85</v>
      </c>
      <c r="CU19" s="5">
        <f t="shared" si="29"/>
        <v>0.78660000000000008</v>
      </c>
      <c r="CV19" s="16"/>
      <c r="CW19" s="11" t="s">
        <v>9</v>
      </c>
      <c r="CX19" s="4" t="s">
        <v>90</v>
      </c>
      <c r="CY19" s="3">
        <f t="shared" si="30"/>
        <v>0.23</v>
      </c>
      <c r="CZ19" s="3">
        <f t="shared" si="31"/>
        <v>1.2</v>
      </c>
      <c r="DA19" s="4">
        <v>2.85</v>
      </c>
      <c r="DB19" s="5">
        <f t="shared" si="32"/>
        <v>0.78660000000000008</v>
      </c>
      <c r="DD19" s="11" t="s">
        <v>9</v>
      </c>
      <c r="DE19" s="4" t="s">
        <v>90</v>
      </c>
      <c r="DF19" s="3">
        <f t="shared" si="33"/>
        <v>0.23</v>
      </c>
      <c r="DG19" s="3">
        <f>RIGHT(DE19,LEN(DE19)-FIND("X",DE19))/1000</f>
        <v>1.2</v>
      </c>
      <c r="DH19" s="4">
        <v>2.85</v>
      </c>
      <c r="DI19" s="5">
        <f t="shared" si="35"/>
        <v>0.78660000000000008</v>
      </c>
      <c r="DK19" s="11" t="s">
        <v>9</v>
      </c>
      <c r="DL19" s="4" t="s">
        <v>90</v>
      </c>
      <c r="DM19" s="3">
        <f t="shared" si="36"/>
        <v>0.23</v>
      </c>
      <c r="DN19" s="3">
        <f t="shared" si="37"/>
        <v>1.2</v>
      </c>
      <c r="DO19" s="4">
        <v>2.85</v>
      </c>
      <c r="DP19" s="5">
        <f t="shared" si="38"/>
        <v>0.78660000000000008</v>
      </c>
      <c r="DR19" s="11" t="s">
        <v>9</v>
      </c>
      <c r="DS19" s="4" t="s">
        <v>90</v>
      </c>
      <c r="DT19" s="3">
        <f t="shared" si="39"/>
        <v>0.23</v>
      </c>
      <c r="DU19" s="3">
        <f t="shared" si="40"/>
        <v>1.2</v>
      </c>
      <c r="DV19" s="4">
        <v>2.85</v>
      </c>
      <c r="DW19" s="5">
        <f t="shared" si="41"/>
        <v>0.78660000000000008</v>
      </c>
      <c r="DY19" s="11" t="s">
        <v>9</v>
      </c>
      <c r="DZ19" s="26" t="s">
        <v>90</v>
      </c>
      <c r="EA19" s="3">
        <f t="shared" si="42"/>
        <v>0.23</v>
      </c>
      <c r="EB19" s="3">
        <f>RIGHT(DZ19,LEN(DZ19)-FIND("X",DZ19))/1000</f>
        <v>1.2</v>
      </c>
      <c r="EC19" s="3">
        <v>2.85</v>
      </c>
      <c r="ED19" s="5">
        <f t="shared" si="43"/>
        <v>0.78660000000000008</v>
      </c>
    </row>
    <row r="20" spans="3:134" x14ac:dyDescent="0.25">
      <c r="C20" s="11" t="s">
        <v>10</v>
      </c>
      <c r="D20" s="4" t="s">
        <v>51</v>
      </c>
      <c r="E20" s="3">
        <v>0.38</v>
      </c>
      <c r="F20" s="9">
        <v>0.6</v>
      </c>
      <c r="G20" s="3">
        <v>4.0999999999999996</v>
      </c>
      <c r="H20" s="5">
        <f t="shared" si="0"/>
        <v>0.93479999999999985</v>
      </c>
      <c r="I20" s="16"/>
      <c r="J20" s="11" t="s">
        <v>10</v>
      </c>
      <c r="K20" s="4" t="s">
        <v>51</v>
      </c>
      <c r="L20" s="3">
        <v>0.38</v>
      </c>
      <c r="M20" s="9">
        <v>0.6</v>
      </c>
      <c r="N20" s="4">
        <v>3.45</v>
      </c>
      <c r="O20" s="9">
        <f t="shared" si="1"/>
        <v>0.78659999999999997</v>
      </c>
      <c r="Q20" s="2" t="s">
        <v>10</v>
      </c>
      <c r="R20" s="4" t="s">
        <v>51</v>
      </c>
      <c r="S20" s="9">
        <v>0.6</v>
      </c>
      <c r="T20" s="3">
        <v>0.38</v>
      </c>
      <c r="U20" s="3">
        <v>3.15</v>
      </c>
      <c r="V20" s="9">
        <f t="shared" si="3"/>
        <v>0.71819999999999995</v>
      </c>
      <c r="X20" s="2" t="s">
        <v>10</v>
      </c>
      <c r="Y20" s="4" t="s">
        <v>80</v>
      </c>
      <c r="Z20" s="9"/>
      <c r="AA20" s="9"/>
      <c r="AB20" s="3"/>
      <c r="AC20" s="5">
        <v>0</v>
      </c>
      <c r="AE20" s="2" t="s">
        <v>10</v>
      </c>
      <c r="AF20" s="4"/>
      <c r="AG20" s="4"/>
      <c r="AH20" s="4"/>
      <c r="AI20" s="4"/>
      <c r="AJ20" s="5">
        <f t="shared" si="2"/>
        <v>0</v>
      </c>
      <c r="AL20" s="2" t="s">
        <v>10</v>
      </c>
      <c r="AM20" s="4"/>
      <c r="AN20" s="3"/>
      <c r="AO20" s="3"/>
      <c r="AP20" s="4"/>
      <c r="AQ20" s="5">
        <f t="shared" si="5"/>
        <v>0</v>
      </c>
      <c r="AS20" s="11" t="s">
        <v>10</v>
      </c>
      <c r="AT20" s="4"/>
      <c r="AU20" s="3"/>
      <c r="AV20" s="3"/>
      <c r="AW20" s="4"/>
      <c r="AX20" s="5">
        <f t="shared" si="8"/>
        <v>0</v>
      </c>
      <c r="AZ20" s="11" t="s">
        <v>10</v>
      </c>
      <c r="BA20" s="4" t="s">
        <v>108</v>
      </c>
      <c r="BB20" s="3"/>
      <c r="BC20" s="3"/>
      <c r="BD20" s="4"/>
      <c r="BE20" s="4"/>
      <c r="BG20" s="11" t="s">
        <v>10</v>
      </c>
      <c r="BH20" s="4" t="s">
        <v>108</v>
      </c>
      <c r="BI20" s="4"/>
      <c r="BJ20" s="4"/>
      <c r="BK20" s="4"/>
      <c r="BN20" s="11" t="s">
        <v>10</v>
      </c>
      <c r="BP20" s="4"/>
      <c r="BQ20" s="4"/>
      <c r="BR20" s="4"/>
      <c r="BS20" s="5"/>
      <c r="BU20" s="11" t="s">
        <v>10</v>
      </c>
      <c r="BW20" s="3"/>
      <c r="BX20" s="3"/>
      <c r="BY20" s="4"/>
      <c r="BZ20" s="5"/>
      <c r="CB20" s="11" t="s">
        <v>10</v>
      </c>
      <c r="CD20" s="4"/>
      <c r="CE20" s="4"/>
      <c r="CF20" s="4"/>
      <c r="CG20" s="4"/>
      <c r="CI20" s="11" t="s">
        <v>10</v>
      </c>
      <c r="CK20" s="4"/>
      <c r="CL20" s="4"/>
      <c r="CM20" s="4"/>
      <c r="CN20" s="5">
        <f t="shared" si="26"/>
        <v>0</v>
      </c>
      <c r="CP20" s="11" t="s">
        <v>10</v>
      </c>
      <c r="CR20" s="3"/>
      <c r="CS20" s="3"/>
      <c r="CT20" s="4"/>
      <c r="CU20" s="5"/>
      <c r="CV20" s="16"/>
      <c r="CW20" s="11" t="s">
        <v>10</v>
      </c>
      <c r="CY20" s="3"/>
      <c r="CZ20" s="3"/>
      <c r="DA20" s="4"/>
      <c r="DB20" s="5"/>
      <c r="DD20" s="11" t="s">
        <v>10</v>
      </c>
      <c r="DH20" s="4"/>
      <c r="DK20" s="11" t="s">
        <v>10</v>
      </c>
      <c r="DM20" s="3"/>
      <c r="DN20" s="3"/>
      <c r="DO20" s="4"/>
      <c r="DP20" s="5"/>
      <c r="DR20" s="11" t="s">
        <v>10</v>
      </c>
      <c r="DT20" s="3"/>
      <c r="DU20" s="3"/>
      <c r="DV20" s="4"/>
      <c r="DW20" s="5"/>
      <c r="DY20" s="11" t="s">
        <v>10</v>
      </c>
      <c r="EA20" s="4"/>
      <c r="EB20" s="4"/>
      <c r="EC20" s="3">
        <v>2.85</v>
      </c>
      <c r="ED20" s="4"/>
    </row>
    <row r="21" spans="3:134" x14ac:dyDescent="0.25">
      <c r="C21" s="11" t="s">
        <v>11</v>
      </c>
      <c r="D21" s="4" t="s">
        <v>43</v>
      </c>
      <c r="E21" s="3">
        <v>0.38</v>
      </c>
      <c r="F21" s="9">
        <v>1.2749999999999999</v>
      </c>
      <c r="G21" s="3">
        <v>3.77</v>
      </c>
      <c r="H21" s="5">
        <f t="shared" si="0"/>
        <v>1.826565</v>
      </c>
      <c r="I21" s="16"/>
      <c r="J21" s="11" t="s">
        <v>11</v>
      </c>
      <c r="K21" s="4" t="s">
        <v>43</v>
      </c>
      <c r="L21" s="3">
        <v>0.38</v>
      </c>
      <c r="M21" s="9">
        <v>1.2749999999999999</v>
      </c>
      <c r="N21" s="4">
        <v>3.45</v>
      </c>
      <c r="O21" s="9">
        <f t="shared" si="1"/>
        <v>1.6715249999999999</v>
      </c>
      <c r="Q21" s="2" t="s">
        <v>11</v>
      </c>
      <c r="R21" s="4" t="s">
        <v>78</v>
      </c>
      <c r="S21" s="9">
        <v>1.2749999999999999</v>
      </c>
      <c r="T21" s="3">
        <v>0.3</v>
      </c>
      <c r="U21" s="3">
        <v>3.15</v>
      </c>
      <c r="V21" s="9">
        <f t="shared" si="3"/>
        <v>1.2048749999999999</v>
      </c>
      <c r="X21" s="2" t="s">
        <v>11</v>
      </c>
      <c r="Y21" s="4" t="s">
        <v>78</v>
      </c>
      <c r="Z21" s="9">
        <v>1.2749999999999999</v>
      </c>
      <c r="AA21" s="9">
        <v>0.3</v>
      </c>
      <c r="AB21" s="3">
        <v>2.85</v>
      </c>
      <c r="AC21" s="5">
        <f t="shared" si="4"/>
        <v>1.0901249999999998</v>
      </c>
      <c r="AE21" s="2" t="s">
        <v>11</v>
      </c>
      <c r="AF21" s="4" t="s">
        <v>89</v>
      </c>
      <c r="AG21" s="4">
        <v>0.23</v>
      </c>
      <c r="AH21" s="4">
        <v>1.2749999999999999</v>
      </c>
      <c r="AI21" s="4">
        <v>2.85</v>
      </c>
      <c r="AJ21" s="5">
        <f t="shared" si="2"/>
        <v>0.83576250000000007</v>
      </c>
      <c r="AL21" s="2" t="s">
        <v>11</v>
      </c>
      <c r="AM21" s="4" t="s">
        <v>97</v>
      </c>
      <c r="AN21" s="9">
        <v>0.23</v>
      </c>
      <c r="AO21" s="9">
        <v>1.2749999999999999</v>
      </c>
      <c r="AP21" s="4">
        <v>2.85</v>
      </c>
      <c r="AQ21" s="5">
        <f t="shared" si="5"/>
        <v>0.83576250000000007</v>
      </c>
      <c r="AS21" s="11" t="s">
        <v>11</v>
      </c>
      <c r="AT21" s="4" t="s">
        <v>89</v>
      </c>
      <c r="AU21" s="3">
        <f t="shared" si="6"/>
        <v>0.23</v>
      </c>
      <c r="AV21" s="3">
        <f t="shared" si="7"/>
        <v>1.2749999999999999</v>
      </c>
      <c r="AW21" s="4">
        <v>2.85</v>
      </c>
      <c r="AX21" s="5">
        <f t="shared" si="8"/>
        <v>0.83576250000000007</v>
      </c>
      <c r="AZ21" s="11" t="s">
        <v>11</v>
      </c>
      <c r="BA21" s="4" t="s">
        <v>89</v>
      </c>
      <c r="BB21" s="3">
        <f t="shared" si="9"/>
        <v>0.23</v>
      </c>
      <c r="BC21" s="3">
        <f>RIGHT(BA21,LEN(BA21)-FIND("X",BA21))/1000</f>
        <v>1.2749999999999999</v>
      </c>
      <c r="BD21" s="4">
        <v>2.85</v>
      </c>
      <c r="BE21" s="5">
        <f t="shared" si="11"/>
        <v>0.83576250000000007</v>
      </c>
      <c r="BG21" s="11" t="s">
        <v>11</v>
      </c>
      <c r="BH21" s="4" t="s">
        <v>89</v>
      </c>
      <c r="BI21" s="3">
        <f t="shared" si="12"/>
        <v>0.23</v>
      </c>
      <c r="BJ21" s="3">
        <f>RIGHT(BH21,LEN(BH21)-FIND("X",BH21))/1000</f>
        <v>1.2749999999999999</v>
      </c>
      <c r="BK21" s="4">
        <v>2.85</v>
      </c>
      <c r="BL21" s="5">
        <f t="shared" si="14"/>
        <v>0.83576250000000007</v>
      </c>
      <c r="BN21" s="11" t="s">
        <v>11</v>
      </c>
      <c r="BO21" s="4" t="s">
        <v>89</v>
      </c>
      <c r="BP21" s="4">
        <f t="shared" si="15"/>
        <v>0.23</v>
      </c>
      <c r="BQ21" s="4">
        <f>RIGHT(BO21,LEN(BO21)-FIND("X",BO21))/1000</f>
        <v>1.2749999999999999</v>
      </c>
      <c r="BR21" s="4">
        <v>2.85</v>
      </c>
      <c r="BS21" s="5">
        <f t="shared" si="17"/>
        <v>0.83576250000000007</v>
      </c>
      <c r="BU21" s="11" t="s">
        <v>11</v>
      </c>
      <c r="BV21" s="4" t="s">
        <v>89</v>
      </c>
      <c r="BW21" s="3">
        <f t="shared" si="18"/>
        <v>0.23</v>
      </c>
      <c r="BX21" s="3">
        <f>RIGHT(BV21,LEN(BV21)-FIND("X",BV21))/1000</f>
        <v>1.2749999999999999</v>
      </c>
      <c r="BY21" s="4">
        <v>2.85</v>
      </c>
      <c r="BZ21" s="5">
        <f t="shared" si="20"/>
        <v>0.83576250000000007</v>
      </c>
      <c r="CB21" s="11" t="s">
        <v>11</v>
      </c>
      <c r="CC21" s="4" t="s">
        <v>89</v>
      </c>
      <c r="CD21" s="4">
        <f>LEFT(CC21,FIND("X",CC21)-1)/1000</f>
        <v>0.23</v>
      </c>
      <c r="CE21" s="4">
        <f>RIGHT(CC21,LEN(CC21)-FIND("X",CC21))/1000</f>
        <v>1.2749999999999999</v>
      </c>
      <c r="CF21" s="4">
        <v>2.85</v>
      </c>
      <c r="CG21" s="5">
        <f t="shared" si="23"/>
        <v>0.83576250000000007</v>
      </c>
      <c r="CI21" s="11" t="s">
        <v>11</v>
      </c>
      <c r="CJ21" s="4" t="s">
        <v>89</v>
      </c>
      <c r="CK21" s="4">
        <f t="shared" si="24"/>
        <v>0.23</v>
      </c>
      <c r="CL21" s="4">
        <f t="shared" si="25"/>
        <v>1.2749999999999999</v>
      </c>
      <c r="CM21" s="4">
        <v>2.85</v>
      </c>
      <c r="CN21" s="5"/>
      <c r="CP21" s="11" t="s">
        <v>11</v>
      </c>
      <c r="CQ21" s="4" t="s">
        <v>89</v>
      </c>
      <c r="CR21" s="3">
        <f t="shared" si="27"/>
        <v>0.23</v>
      </c>
      <c r="CS21" s="5">
        <f t="shared" si="28"/>
        <v>1.2749999999999999</v>
      </c>
      <c r="CT21" s="4">
        <v>2.85</v>
      </c>
      <c r="CU21" s="5">
        <f t="shared" si="29"/>
        <v>0.83576250000000007</v>
      </c>
      <c r="CV21" s="16"/>
      <c r="CW21" s="11" t="s">
        <v>11</v>
      </c>
      <c r="CX21" s="4" t="s">
        <v>89</v>
      </c>
      <c r="CY21" s="3">
        <f t="shared" si="30"/>
        <v>0.23</v>
      </c>
      <c r="CZ21" s="3">
        <f t="shared" si="31"/>
        <v>1.2749999999999999</v>
      </c>
      <c r="DA21" s="4">
        <v>2.85</v>
      </c>
      <c r="DB21" s="5">
        <f t="shared" si="32"/>
        <v>0.83576250000000007</v>
      </c>
      <c r="DD21" s="11" t="s">
        <v>11</v>
      </c>
      <c r="DE21" s="4" t="s">
        <v>89</v>
      </c>
      <c r="DF21" s="3">
        <f t="shared" si="33"/>
        <v>0.23</v>
      </c>
      <c r="DG21" s="3">
        <f>RIGHT(DE21,LEN(DE21)-FIND("X",DE21))/1000</f>
        <v>1.2749999999999999</v>
      </c>
      <c r="DH21" s="4">
        <v>2.85</v>
      </c>
      <c r="DI21" s="5">
        <f t="shared" si="35"/>
        <v>0.83576250000000007</v>
      </c>
      <c r="DK21" s="11" t="s">
        <v>11</v>
      </c>
      <c r="DL21" s="4" t="s">
        <v>89</v>
      </c>
      <c r="DM21" s="3">
        <f t="shared" si="36"/>
        <v>0.23</v>
      </c>
      <c r="DN21" s="3">
        <f t="shared" si="37"/>
        <v>1.2749999999999999</v>
      </c>
      <c r="DO21" s="4">
        <v>2.85</v>
      </c>
      <c r="DP21" s="5">
        <f t="shared" si="38"/>
        <v>0.83576250000000007</v>
      </c>
      <c r="DR21" s="11" t="s">
        <v>11</v>
      </c>
      <c r="DS21" s="4" t="s">
        <v>89</v>
      </c>
      <c r="DT21" s="3">
        <f t="shared" si="39"/>
        <v>0.23</v>
      </c>
      <c r="DU21" s="3">
        <f t="shared" si="40"/>
        <v>1.2749999999999999</v>
      </c>
      <c r="DV21" s="4">
        <v>2.85</v>
      </c>
      <c r="DW21" s="5">
        <f t="shared" si="41"/>
        <v>0.83576250000000007</v>
      </c>
      <c r="DY21" s="11" t="s">
        <v>11</v>
      </c>
      <c r="DZ21" s="26" t="s">
        <v>89</v>
      </c>
      <c r="EA21" s="3">
        <f t="shared" si="42"/>
        <v>0.23</v>
      </c>
      <c r="EB21" s="3">
        <f>RIGHT(DZ21,LEN(DZ21)-FIND("X",DZ21))/1000</f>
        <v>1.2749999999999999</v>
      </c>
      <c r="EC21" s="3">
        <v>2.85</v>
      </c>
      <c r="ED21" s="5">
        <f t="shared" si="43"/>
        <v>0.83576250000000007</v>
      </c>
    </row>
    <row r="22" spans="3:134" x14ac:dyDescent="0.25">
      <c r="C22" s="11" t="s">
        <v>12</v>
      </c>
      <c r="D22" s="4" t="s">
        <v>50</v>
      </c>
      <c r="E22" s="3">
        <v>0.38</v>
      </c>
      <c r="F22" s="9">
        <v>1.55</v>
      </c>
      <c r="G22" s="3">
        <v>3.6999999999999997</v>
      </c>
      <c r="H22" s="5">
        <f t="shared" si="0"/>
        <v>2.1793</v>
      </c>
      <c r="I22" s="16"/>
      <c r="J22" s="11" t="s">
        <v>12</v>
      </c>
      <c r="K22" s="4" t="s">
        <v>50</v>
      </c>
      <c r="L22" s="3">
        <v>0.38</v>
      </c>
      <c r="M22" s="9">
        <v>1.55</v>
      </c>
      <c r="N22" s="4">
        <v>3.45</v>
      </c>
      <c r="O22" s="9">
        <f t="shared" si="1"/>
        <v>2.0320500000000004</v>
      </c>
      <c r="Q22" s="2" t="s">
        <v>12</v>
      </c>
      <c r="R22" s="4" t="s">
        <v>50</v>
      </c>
      <c r="S22" s="9">
        <v>1.55</v>
      </c>
      <c r="T22" s="3">
        <v>0.38</v>
      </c>
      <c r="U22" s="3">
        <v>3.15</v>
      </c>
      <c r="V22" s="9">
        <f t="shared" si="3"/>
        <v>1.8553500000000003</v>
      </c>
      <c r="X22" s="2" t="s">
        <v>12</v>
      </c>
      <c r="Y22" s="4" t="s">
        <v>50</v>
      </c>
      <c r="Z22" s="9">
        <v>1.55</v>
      </c>
      <c r="AA22" s="9">
        <v>0.38</v>
      </c>
      <c r="AB22" s="3">
        <v>2.85</v>
      </c>
      <c r="AC22" s="5">
        <f t="shared" si="4"/>
        <v>1.6786500000000002</v>
      </c>
      <c r="AE22" s="2" t="s">
        <v>12</v>
      </c>
      <c r="AF22" s="4" t="s">
        <v>95</v>
      </c>
      <c r="AG22" s="4">
        <v>0.3</v>
      </c>
      <c r="AH22" s="4">
        <v>1.55</v>
      </c>
      <c r="AI22" s="4">
        <v>2.85</v>
      </c>
      <c r="AJ22" s="5">
        <f t="shared" si="2"/>
        <v>1.32525</v>
      </c>
      <c r="AL22" s="2" t="s">
        <v>12</v>
      </c>
      <c r="AM22" s="4" t="s">
        <v>102</v>
      </c>
      <c r="AN22" s="9">
        <v>0.3</v>
      </c>
      <c r="AO22" s="9">
        <v>1.55</v>
      </c>
      <c r="AP22" s="4">
        <v>2.85</v>
      </c>
      <c r="AQ22" s="5">
        <f t="shared" si="5"/>
        <v>1.32525</v>
      </c>
      <c r="AS22" s="11" t="s">
        <v>12</v>
      </c>
      <c r="AT22" s="4" t="s">
        <v>95</v>
      </c>
      <c r="AU22" s="3">
        <f t="shared" si="6"/>
        <v>0.3</v>
      </c>
      <c r="AV22" s="3">
        <f t="shared" si="7"/>
        <v>1.55</v>
      </c>
      <c r="AW22" s="4">
        <v>2.85</v>
      </c>
      <c r="AX22" s="5">
        <f t="shared" si="8"/>
        <v>1.32525</v>
      </c>
      <c r="AZ22" s="11" t="s">
        <v>12</v>
      </c>
      <c r="BA22" s="4" t="s">
        <v>95</v>
      </c>
      <c r="BB22" s="3">
        <f t="shared" si="9"/>
        <v>0.3</v>
      </c>
      <c r="BC22" s="3">
        <f t="shared" ref="BC22:BC40" si="44">RIGHT(BA22,LEN(BA22)-FIND("X",BA22))/1000</f>
        <v>1.55</v>
      </c>
      <c r="BD22" s="4">
        <v>2.85</v>
      </c>
      <c r="BE22" s="5">
        <f t="shared" si="11"/>
        <v>1.32525</v>
      </c>
      <c r="BG22" s="11" t="s">
        <v>12</v>
      </c>
      <c r="BH22" s="4" t="s">
        <v>95</v>
      </c>
      <c r="BI22" s="3">
        <f t="shared" si="12"/>
        <v>0.3</v>
      </c>
      <c r="BJ22" s="3">
        <f t="shared" ref="BJ22:BJ40" si="45">RIGHT(BH22,LEN(BH22)-FIND("X",BH22))/1000</f>
        <v>1.55</v>
      </c>
      <c r="BK22" s="4">
        <v>2.85</v>
      </c>
      <c r="BL22" s="5">
        <f t="shared" si="14"/>
        <v>1.32525</v>
      </c>
      <c r="BN22" s="11" t="s">
        <v>12</v>
      </c>
      <c r="BO22" s="4" t="s">
        <v>95</v>
      </c>
      <c r="BP22" s="4">
        <f t="shared" si="15"/>
        <v>0.3</v>
      </c>
      <c r="BQ22" s="4">
        <f t="shared" ref="BQ22:BQ40" si="46">RIGHT(BO22,LEN(BO22)-FIND("X",BO22))/1000</f>
        <v>1.55</v>
      </c>
      <c r="BR22" s="4">
        <v>2.85</v>
      </c>
      <c r="BS22" s="5">
        <f t="shared" si="17"/>
        <v>1.32525</v>
      </c>
      <c r="BU22" s="11" t="s">
        <v>12</v>
      </c>
      <c r="BV22" s="4" t="s">
        <v>95</v>
      </c>
      <c r="BW22" s="3">
        <f t="shared" si="18"/>
        <v>0.3</v>
      </c>
      <c r="BX22" s="3">
        <f t="shared" ref="BX22:BX40" si="47">RIGHT(BV22,LEN(BV22)-FIND("X",BV22))/1000</f>
        <v>1.55</v>
      </c>
      <c r="BY22" s="4">
        <v>2.85</v>
      </c>
      <c r="BZ22" s="5">
        <f t="shared" si="20"/>
        <v>1.32525</v>
      </c>
      <c r="CB22" s="11" t="s">
        <v>12</v>
      </c>
      <c r="CC22" s="4" t="s">
        <v>95</v>
      </c>
      <c r="CD22" s="4">
        <f t="shared" ref="CD22:CD40" si="48">LEFT(CC22,FIND("X",CC22)-1)/1000</f>
        <v>0.3</v>
      </c>
      <c r="CE22" s="4">
        <f t="shared" ref="CE22:CE40" si="49">RIGHT(CC22,LEN(CC22)-FIND("X",CC22))/1000</f>
        <v>1.55</v>
      </c>
      <c r="CF22" s="4">
        <v>2.85</v>
      </c>
      <c r="CG22" s="5">
        <f t="shared" si="23"/>
        <v>1.32525</v>
      </c>
      <c r="CI22" s="11" t="s">
        <v>12</v>
      </c>
      <c r="CJ22" s="4" t="s">
        <v>95</v>
      </c>
      <c r="CK22" s="4">
        <f t="shared" si="24"/>
        <v>0.3</v>
      </c>
      <c r="CL22" s="4">
        <f t="shared" si="25"/>
        <v>1.55</v>
      </c>
      <c r="CM22" s="4">
        <v>2.85</v>
      </c>
      <c r="CN22" s="5">
        <f t="shared" si="26"/>
        <v>1.32525</v>
      </c>
      <c r="CP22" s="11" t="s">
        <v>12</v>
      </c>
      <c r="CQ22" s="4" t="s">
        <v>95</v>
      </c>
      <c r="CR22" s="3">
        <f t="shared" si="27"/>
        <v>0.3</v>
      </c>
      <c r="CS22" s="3">
        <f t="shared" si="28"/>
        <v>1.55</v>
      </c>
      <c r="CT22" s="4">
        <v>2.85</v>
      </c>
      <c r="CU22" s="5">
        <f t="shared" si="29"/>
        <v>1.32525</v>
      </c>
      <c r="CV22" s="16"/>
      <c r="CW22" s="11" t="s">
        <v>12</v>
      </c>
      <c r="CX22" s="4" t="s">
        <v>95</v>
      </c>
      <c r="CY22" s="3">
        <f t="shared" si="30"/>
        <v>0.3</v>
      </c>
      <c r="CZ22" s="3">
        <f t="shared" si="31"/>
        <v>1.55</v>
      </c>
      <c r="DA22" s="4">
        <v>2.85</v>
      </c>
      <c r="DB22" s="5">
        <f t="shared" si="32"/>
        <v>1.32525</v>
      </c>
      <c r="DD22" s="11" t="s">
        <v>12</v>
      </c>
      <c r="DE22" s="4" t="s">
        <v>95</v>
      </c>
      <c r="DF22" s="3">
        <f t="shared" si="33"/>
        <v>0.3</v>
      </c>
      <c r="DG22" s="3">
        <f t="shared" ref="DG22:DG40" si="50">RIGHT(DE22,LEN(DE22)-FIND("X",DE22))/1000</f>
        <v>1.55</v>
      </c>
      <c r="DH22" s="4">
        <v>2.85</v>
      </c>
      <c r="DI22" s="5">
        <f t="shared" si="35"/>
        <v>1.32525</v>
      </c>
      <c r="DK22" s="11" t="s">
        <v>12</v>
      </c>
      <c r="DL22" s="4" t="s">
        <v>95</v>
      </c>
      <c r="DM22" s="3">
        <f t="shared" si="36"/>
        <v>0.3</v>
      </c>
      <c r="DN22" s="3">
        <f t="shared" si="37"/>
        <v>1.55</v>
      </c>
      <c r="DO22" s="4">
        <v>2.85</v>
      </c>
      <c r="DP22" s="5">
        <f t="shared" si="38"/>
        <v>1.32525</v>
      </c>
      <c r="DR22" s="11" t="s">
        <v>12</v>
      </c>
      <c r="DS22" s="4" t="s">
        <v>95</v>
      </c>
      <c r="DT22" s="3">
        <f t="shared" si="39"/>
        <v>0.3</v>
      </c>
      <c r="DU22" s="3">
        <f t="shared" si="40"/>
        <v>1.55</v>
      </c>
      <c r="DV22" s="4">
        <v>2.85</v>
      </c>
      <c r="DW22" s="5">
        <f t="shared" si="41"/>
        <v>1.32525</v>
      </c>
      <c r="DY22" s="11" t="s">
        <v>12</v>
      </c>
      <c r="DZ22" s="26" t="s">
        <v>95</v>
      </c>
      <c r="EA22" s="3">
        <f t="shared" si="42"/>
        <v>0.3</v>
      </c>
      <c r="EB22" s="3">
        <f>RIGHT(DZ22,LEN(DZ22)-FIND("X",DZ22))/1000</f>
        <v>1.55</v>
      </c>
      <c r="EC22" s="3">
        <v>2.85</v>
      </c>
      <c r="ED22" s="5">
        <f t="shared" si="43"/>
        <v>1.32525</v>
      </c>
    </row>
    <row r="23" spans="3:134" x14ac:dyDescent="0.25">
      <c r="C23" s="11" t="s">
        <v>13</v>
      </c>
      <c r="D23" s="4" t="s">
        <v>50</v>
      </c>
      <c r="E23" s="3">
        <v>0.38</v>
      </c>
      <c r="F23" s="9">
        <v>1.55</v>
      </c>
      <c r="G23" s="3">
        <v>3.6999999999999997</v>
      </c>
      <c r="H23" s="5">
        <f t="shared" si="0"/>
        <v>2.1793</v>
      </c>
      <c r="I23" s="16"/>
      <c r="J23" s="11" t="s">
        <v>13</v>
      </c>
      <c r="K23" s="4" t="s">
        <v>50</v>
      </c>
      <c r="L23" s="3">
        <v>0.38</v>
      </c>
      <c r="M23" s="9">
        <v>1.55</v>
      </c>
      <c r="N23" s="4">
        <v>3.45</v>
      </c>
      <c r="O23" s="9">
        <f t="shared" si="1"/>
        <v>2.0320500000000004</v>
      </c>
      <c r="Q23" s="2" t="s">
        <v>13</v>
      </c>
      <c r="R23" s="4" t="s">
        <v>50</v>
      </c>
      <c r="S23" s="9">
        <v>1.55</v>
      </c>
      <c r="T23" s="3">
        <v>0.38</v>
      </c>
      <c r="U23" s="3">
        <v>3.15</v>
      </c>
      <c r="V23" s="9">
        <f t="shared" si="3"/>
        <v>1.8553500000000003</v>
      </c>
      <c r="X23" s="2" t="s">
        <v>13</v>
      </c>
      <c r="Y23" s="4" t="s">
        <v>50</v>
      </c>
      <c r="Z23" s="9">
        <v>1.55</v>
      </c>
      <c r="AA23" s="9">
        <v>0.8</v>
      </c>
      <c r="AB23" s="3">
        <v>2.85</v>
      </c>
      <c r="AC23" s="5">
        <f t="shared" si="4"/>
        <v>3.5340000000000007</v>
      </c>
      <c r="AE23" s="2" t="s">
        <v>13</v>
      </c>
      <c r="AF23" s="4" t="s">
        <v>95</v>
      </c>
      <c r="AG23" s="4">
        <v>0.3</v>
      </c>
      <c r="AH23" s="4">
        <v>1.55</v>
      </c>
      <c r="AI23" s="4">
        <v>2.85</v>
      </c>
      <c r="AJ23" s="5">
        <f t="shared" si="2"/>
        <v>1.32525</v>
      </c>
      <c r="AL23" s="2" t="s">
        <v>13</v>
      </c>
      <c r="AM23" s="4" t="s">
        <v>102</v>
      </c>
      <c r="AN23" s="9">
        <v>0.3</v>
      </c>
      <c r="AO23" s="9">
        <v>1.55</v>
      </c>
      <c r="AP23" s="4">
        <v>2.85</v>
      </c>
      <c r="AQ23" s="5">
        <f t="shared" si="5"/>
        <v>1.32525</v>
      </c>
      <c r="AS23" s="11" t="s">
        <v>13</v>
      </c>
      <c r="AT23" s="4" t="s">
        <v>95</v>
      </c>
      <c r="AU23" s="3">
        <f t="shared" si="6"/>
        <v>0.3</v>
      </c>
      <c r="AV23" s="3">
        <f t="shared" si="7"/>
        <v>1.55</v>
      </c>
      <c r="AW23" s="4">
        <v>2.85</v>
      </c>
      <c r="AX23" s="5">
        <f t="shared" si="8"/>
        <v>1.32525</v>
      </c>
      <c r="AZ23" s="11" t="s">
        <v>13</v>
      </c>
      <c r="BA23" s="4" t="s">
        <v>95</v>
      </c>
      <c r="BB23" s="3">
        <f t="shared" si="9"/>
        <v>0.3</v>
      </c>
      <c r="BC23" s="3">
        <f t="shared" si="44"/>
        <v>1.55</v>
      </c>
      <c r="BD23" s="4">
        <v>2.85</v>
      </c>
      <c r="BE23" s="5">
        <f t="shared" si="11"/>
        <v>1.32525</v>
      </c>
      <c r="BG23" s="11" t="s">
        <v>13</v>
      </c>
      <c r="BH23" s="4" t="s">
        <v>95</v>
      </c>
      <c r="BI23" s="3">
        <f t="shared" si="12"/>
        <v>0.3</v>
      </c>
      <c r="BJ23" s="3">
        <f t="shared" si="45"/>
        <v>1.55</v>
      </c>
      <c r="BK23" s="4">
        <v>2.85</v>
      </c>
      <c r="BL23" s="5">
        <f t="shared" si="14"/>
        <v>1.32525</v>
      </c>
      <c r="BN23" s="11" t="s">
        <v>13</v>
      </c>
      <c r="BO23" s="4" t="s">
        <v>95</v>
      </c>
      <c r="BP23" s="4">
        <f t="shared" si="15"/>
        <v>0.3</v>
      </c>
      <c r="BQ23" s="4">
        <f t="shared" si="46"/>
        <v>1.55</v>
      </c>
      <c r="BR23" s="4">
        <v>2.85</v>
      </c>
      <c r="BS23" s="5">
        <f t="shared" si="17"/>
        <v>1.32525</v>
      </c>
      <c r="BU23" s="11" t="s">
        <v>13</v>
      </c>
      <c r="BV23" s="4" t="s">
        <v>95</v>
      </c>
      <c r="BW23" s="3">
        <f t="shared" si="18"/>
        <v>0.3</v>
      </c>
      <c r="BX23" s="3">
        <f t="shared" si="47"/>
        <v>1.55</v>
      </c>
      <c r="BY23" s="4">
        <v>2.85</v>
      </c>
      <c r="BZ23" s="5">
        <f t="shared" si="20"/>
        <v>1.32525</v>
      </c>
      <c r="CB23" s="11" t="s">
        <v>13</v>
      </c>
      <c r="CC23" s="4" t="s">
        <v>95</v>
      </c>
      <c r="CD23" s="4">
        <f t="shared" si="48"/>
        <v>0.3</v>
      </c>
      <c r="CE23" s="4">
        <f t="shared" si="49"/>
        <v>1.55</v>
      </c>
      <c r="CF23" s="4">
        <v>2.85</v>
      </c>
      <c r="CG23" s="5">
        <f t="shared" si="23"/>
        <v>1.32525</v>
      </c>
      <c r="CI23" s="11" t="s">
        <v>13</v>
      </c>
      <c r="CJ23" s="4" t="s">
        <v>95</v>
      </c>
      <c r="CK23" s="4">
        <f t="shared" si="24"/>
        <v>0.3</v>
      </c>
      <c r="CL23" s="4">
        <f t="shared" si="25"/>
        <v>1.55</v>
      </c>
      <c r="CM23" s="4">
        <v>2.85</v>
      </c>
      <c r="CN23" s="5">
        <f t="shared" si="26"/>
        <v>1.32525</v>
      </c>
      <c r="CP23" s="11" t="s">
        <v>13</v>
      </c>
      <c r="CQ23" s="4" t="s">
        <v>95</v>
      </c>
      <c r="CR23" s="3">
        <f t="shared" si="27"/>
        <v>0.3</v>
      </c>
      <c r="CS23" s="3">
        <f t="shared" si="28"/>
        <v>1.55</v>
      </c>
      <c r="CT23" s="4">
        <v>2.85</v>
      </c>
      <c r="CU23" s="5">
        <f t="shared" si="29"/>
        <v>1.32525</v>
      </c>
      <c r="CV23" s="16"/>
      <c r="CW23" s="11" t="s">
        <v>13</v>
      </c>
      <c r="CX23" s="4" t="s">
        <v>95</v>
      </c>
      <c r="CY23" s="3">
        <f t="shared" si="30"/>
        <v>0.3</v>
      </c>
      <c r="CZ23" s="3">
        <f t="shared" si="31"/>
        <v>1.55</v>
      </c>
      <c r="DA23" s="4">
        <v>2.85</v>
      </c>
      <c r="DB23" s="5">
        <f t="shared" si="32"/>
        <v>1.32525</v>
      </c>
      <c r="DD23" s="11" t="s">
        <v>13</v>
      </c>
      <c r="DE23" s="4" t="s">
        <v>95</v>
      </c>
      <c r="DF23" s="3">
        <f t="shared" si="33"/>
        <v>0.3</v>
      </c>
      <c r="DG23" s="3">
        <f t="shared" si="50"/>
        <v>1.55</v>
      </c>
      <c r="DH23" s="4">
        <v>2.85</v>
      </c>
      <c r="DI23" s="5">
        <f t="shared" si="35"/>
        <v>1.32525</v>
      </c>
      <c r="DK23" s="11" t="s">
        <v>13</v>
      </c>
      <c r="DL23" s="4" t="s">
        <v>95</v>
      </c>
      <c r="DM23" s="3">
        <f t="shared" si="36"/>
        <v>0.3</v>
      </c>
      <c r="DN23" s="3">
        <f t="shared" si="37"/>
        <v>1.55</v>
      </c>
      <c r="DO23" s="4">
        <v>2.85</v>
      </c>
      <c r="DP23" s="5">
        <f t="shared" si="38"/>
        <v>1.32525</v>
      </c>
      <c r="DR23" s="11" t="s">
        <v>13</v>
      </c>
      <c r="DS23" s="4" t="s">
        <v>95</v>
      </c>
      <c r="DT23" s="3">
        <f t="shared" si="39"/>
        <v>0.3</v>
      </c>
      <c r="DU23" s="3">
        <f t="shared" si="40"/>
        <v>1.55</v>
      </c>
      <c r="DV23" s="4">
        <v>2.85</v>
      </c>
      <c r="DW23" s="5">
        <f t="shared" si="41"/>
        <v>1.32525</v>
      </c>
      <c r="DY23" s="11" t="s">
        <v>13</v>
      </c>
      <c r="DZ23" s="26" t="s">
        <v>95</v>
      </c>
      <c r="EA23" s="3">
        <f t="shared" si="42"/>
        <v>0.3</v>
      </c>
      <c r="EB23" s="3">
        <f>RIGHT(DZ23,LEN(DZ23)-FIND("X",DZ23))/1000</f>
        <v>1.55</v>
      </c>
      <c r="EC23" s="3">
        <v>2.85</v>
      </c>
      <c r="ED23" s="5">
        <f t="shared" si="43"/>
        <v>1.32525</v>
      </c>
    </row>
    <row r="24" spans="3:134" x14ac:dyDescent="0.25">
      <c r="C24" s="11" t="s">
        <v>14</v>
      </c>
      <c r="D24" s="4" t="s">
        <v>47</v>
      </c>
      <c r="E24" s="3">
        <v>0.38</v>
      </c>
      <c r="F24" s="9">
        <v>1.35</v>
      </c>
      <c r="G24" s="9">
        <v>3.77</v>
      </c>
      <c r="H24" s="5">
        <f t="shared" si="0"/>
        <v>1.93401</v>
      </c>
      <c r="I24" s="16"/>
      <c r="J24" s="11" t="s">
        <v>14</v>
      </c>
      <c r="K24" s="4" t="s">
        <v>47</v>
      </c>
      <c r="L24" s="3">
        <v>0.38</v>
      </c>
      <c r="M24" s="9">
        <v>1.35</v>
      </c>
      <c r="N24" s="4">
        <v>3.45</v>
      </c>
      <c r="O24" s="9">
        <f t="shared" si="1"/>
        <v>1.7698500000000001</v>
      </c>
      <c r="Q24" s="2" t="s">
        <v>14</v>
      </c>
      <c r="R24" s="4" t="s">
        <v>80</v>
      </c>
      <c r="S24" s="9">
        <v>1.35</v>
      </c>
      <c r="T24" s="3">
        <v>0.3</v>
      </c>
      <c r="U24" s="3">
        <v>3.15</v>
      </c>
      <c r="V24" s="9">
        <f t="shared" si="3"/>
        <v>1.2757499999999999</v>
      </c>
      <c r="X24" s="2" t="s">
        <v>14</v>
      </c>
      <c r="Y24" s="4" t="s">
        <v>80</v>
      </c>
      <c r="Z24" s="9">
        <v>1.35</v>
      </c>
      <c r="AA24" s="9">
        <v>0.3</v>
      </c>
      <c r="AB24" s="3">
        <v>2.85</v>
      </c>
      <c r="AC24" s="5">
        <f t="shared" si="4"/>
        <v>1.1542500000000002</v>
      </c>
      <c r="AE24" s="2" t="s">
        <v>14</v>
      </c>
      <c r="AF24" s="4" t="s">
        <v>91</v>
      </c>
      <c r="AG24" s="4">
        <v>0.23</v>
      </c>
      <c r="AH24" s="4">
        <v>1.35</v>
      </c>
      <c r="AI24" s="4">
        <v>2.85</v>
      </c>
      <c r="AJ24" s="5">
        <f t="shared" si="2"/>
        <v>0.88492500000000018</v>
      </c>
      <c r="AL24" s="2" t="s">
        <v>14</v>
      </c>
      <c r="AM24" s="4" t="s">
        <v>96</v>
      </c>
      <c r="AN24" s="9">
        <v>0.23</v>
      </c>
      <c r="AO24" s="9">
        <v>1.35</v>
      </c>
      <c r="AP24" s="4">
        <v>2.85</v>
      </c>
      <c r="AQ24" s="5">
        <f t="shared" si="5"/>
        <v>0.88492500000000018</v>
      </c>
      <c r="AS24" s="11" t="s">
        <v>14</v>
      </c>
      <c r="AT24" s="4" t="s">
        <v>91</v>
      </c>
      <c r="AU24" s="3">
        <f t="shared" si="6"/>
        <v>0.23</v>
      </c>
      <c r="AV24" s="3">
        <f t="shared" si="7"/>
        <v>1.35</v>
      </c>
      <c r="AW24" s="4">
        <v>2.85</v>
      </c>
      <c r="AX24" s="5">
        <f t="shared" si="8"/>
        <v>0.88492500000000018</v>
      </c>
      <c r="AZ24" s="11" t="s">
        <v>14</v>
      </c>
      <c r="BA24" s="4" t="s">
        <v>91</v>
      </c>
      <c r="BB24" s="3">
        <f t="shared" si="9"/>
        <v>0.23</v>
      </c>
      <c r="BC24" s="3">
        <f t="shared" si="44"/>
        <v>1.35</v>
      </c>
      <c r="BD24" s="4">
        <v>2.85</v>
      </c>
      <c r="BE24" s="5">
        <f t="shared" si="11"/>
        <v>0.88492500000000018</v>
      </c>
      <c r="BG24" s="11" t="s">
        <v>14</v>
      </c>
      <c r="BH24" s="4" t="s">
        <v>89</v>
      </c>
      <c r="BI24" s="3">
        <f t="shared" si="12"/>
        <v>0.23</v>
      </c>
      <c r="BJ24" s="3">
        <f t="shared" si="45"/>
        <v>1.2749999999999999</v>
      </c>
      <c r="BK24" s="4">
        <v>2.85</v>
      </c>
      <c r="BL24" s="5">
        <f t="shared" si="14"/>
        <v>0.83576250000000007</v>
      </c>
      <c r="BN24" s="11" t="s">
        <v>14</v>
      </c>
      <c r="BO24" s="4" t="s">
        <v>89</v>
      </c>
      <c r="BP24" s="4">
        <f t="shared" si="15"/>
        <v>0.23</v>
      </c>
      <c r="BQ24" s="4">
        <f t="shared" si="46"/>
        <v>1.2749999999999999</v>
      </c>
      <c r="BR24" s="4">
        <v>2.85</v>
      </c>
      <c r="BS24" s="5">
        <f t="shared" si="17"/>
        <v>0.83576250000000007</v>
      </c>
      <c r="BU24" s="11" t="s">
        <v>14</v>
      </c>
      <c r="BV24" s="4" t="s">
        <v>90</v>
      </c>
      <c r="BW24" s="3">
        <f t="shared" si="18"/>
        <v>0.23</v>
      </c>
      <c r="BX24" s="3">
        <f t="shared" si="47"/>
        <v>1.2</v>
      </c>
      <c r="BY24" s="4">
        <v>2.85</v>
      </c>
      <c r="BZ24" s="5">
        <f t="shared" si="20"/>
        <v>0.78660000000000008</v>
      </c>
      <c r="CB24" s="11" t="s">
        <v>14</v>
      </c>
      <c r="CC24" s="4" t="s">
        <v>90</v>
      </c>
      <c r="CD24" s="4">
        <f t="shared" si="48"/>
        <v>0.23</v>
      </c>
      <c r="CE24" s="4">
        <f t="shared" si="49"/>
        <v>1.2</v>
      </c>
      <c r="CF24" s="4">
        <v>2.85</v>
      </c>
      <c r="CG24" s="5">
        <f t="shared" si="23"/>
        <v>0.78660000000000008</v>
      </c>
      <c r="CI24" s="11" t="s">
        <v>14</v>
      </c>
      <c r="CJ24" s="4" t="s">
        <v>90</v>
      </c>
      <c r="CK24" s="4">
        <f t="shared" si="24"/>
        <v>0.23</v>
      </c>
      <c r="CL24" s="4">
        <f t="shared" si="25"/>
        <v>1.2</v>
      </c>
      <c r="CM24" s="4">
        <v>2.85</v>
      </c>
      <c r="CN24" s="5">
        <f t="shared" si="26"/>
        <v>0.78660000000000008</v>
      </c>
      <c r="CP24" s="11" t="s">
        <v>14</v>
      </c>
      <c r="CQ24" s="4" t="s">
        <v>90</v>
      </c>
      <c r="CR24" s="3">
        <f t="shared" si="27"/>
        <v>0.23</v>
      </c>
      <c r="CS24" s="3">
        <f t="shared" si="28"/>
        <v>1.2</v>
      </c>
      <c r="CT24" s="4">
        <v>2.85</v>
      </c>
      <c r="CU24" s="5">
        <f t="shared" si="29"/>
        <v>0.78660000000000008</v>
      </c>
      <c r="CV24" s="16"/>
      <c r="CW24" s="11" t="s">
        <v>14</v>
      </c>
      <c r="CX24" s="4" t="s">
        <v>90</v>
      </c>
      <c r="CY24" s="3">
        <f t="shared" si="30"/>
        <v>0.23</v>
      </c>
      <c r="CZ24" s="3">
        <f t="shared" si="31"/>
        <v>1.2</v>
      </c>
      <c r="DA24" s="4">
        <v>2.85</v>
      </c>
      <c r="DB24" s="5">
        <f t="shared" si="32"/>
        <v>0.78660000000000008</v>
      </c>
      <c r="DD24" s="11" t="s">
        <v>14</v>
      </c>
      <c r="DE24" s="4" t="s">
        <v>90</v>
      </c>
      <c r="DF24" s="3">
        <f t="shared" si="33"/>
        <v>0.23</v>
      </c>
      <c r="DG24" s="3">
        <f t="shared" si="50"/>
        <v>1.2</v>
      </c>
      <c r="DH24" s="4">
        <v>2.85</v>
      </c>
      <c r="DI24" s="5">
        <f t="shared" si="35"/>
        <v>0.78660000000000008</v>
      </c>
      <c r="DK24" s="11" t="s">
        <v>14</v>
      </c>
      <c r="DL24" s="4" t="s">
        <v>90</v>
      </c>
      <c r="DM24" s="3">
        <f t="shared" si="36"/>
        <v>0.23</v>
      </c>
      <c r="DN24" s="3">
        <f t="shared" si="37"/>
        <v>1.2</v>
      </c>
      <c r="DO24" s="4">
        <v>2.85</v>
      </c>
      <c r="DP24" s="5">
        <f t="shared" si="38"/>
        <v>0.78660000000000008</v>
      </c>
      <c r="DR24" s="11" t="s">
        <v>14</v>
      </c>
      <c r="DS24" s="4" t="s">
        <v>90</v>
      </c>
      <c r="DT24" s="3">
        <f t="shared" si="39"/>
        <v>0.23</v>
      </c>
      <c r="DU24" s="3">
        <f t="shared" si="40"/>
        <v>1.2</v>
      </c>
      <c r="DV24" s="4">
        <v>2.85</v>
      </c>
      <c r="DW24" s="5">
        <f t="shared" si="41"/>
        <v>0.78660000000000008</v>
      </c>
      <c r="DY24" s="11" t="s">
        <v>14</v>
      </c>
      <c r="DZ24" s="26" t="s">
        <v>90</v>
      </c>
      <c r="EA24" s="3">
        <f t="shared" si="42"/>
        <v>0.23</v>
      </c>
      <c r="EB24" s="3">
        <f>RIGHT(DZ24,LEN(DZ24)-FIND("X",DZ24))/1000</f>
        <v>1.2</v>
      </c>
      <c r="EC24" s="3">
        <v>2.85</v>
      </c>
      <c r="ED24" s="5">
        <f t="shared" si="43"/>
        <v>0.78660000000000008</v>
      </c>
    </row>
    <row r="25" spans="3:134" x14ac:dyDescent="0.25">
      <c r="C25" s="11" t="s">
        <v>15</v>
      </c>
      <c r="D25" s="4" t="s">
        <v>52</v>
      </c>
      <c r="E25" s="3">
        <v>0.53</v>
      </c>
      <c r="F25" s="9">
        <v>0.9</v>
      </c>
      <c r="G25" s="9">
        <v>3.77</v>
      </c>
      <c r="H25" s="5">
        <f t="shared" si="0"/>
        <v>1.7982900000000002</v>
      </c>
      <c r="I25" s="16"/>
      <c r="J25" s="11" t="s">
        <v>15</v>
      </c>
      <c r="K25" s="4" t="s">
        <v>52</v>
      </c>
      <c r="L25" s="3">
        <v>0.53</v>
      </c>
      <c r="M25" s="9">
        <v>0.9</v>
      </c>
      <c r="N25" s="4">
        <v>3.45</v>
      </c>
      <c r="O25" s="9">
        <f t="shared" si="1"/>
        <v>1.6456500000000003</v>
      </c>
      <c r="Q25" s="2" t="s">
        <v>15</v>
      </c>
      <c r="R25" s="4" t="s">
        <v>52</v>
      </c>
      <c r="S25" s="9">
        <v>0.9</v>
      </c>
      <c r="T25" s="3">
        <v>0.53</v>
      </c>
      <c r="U25" s="3">
        <v>3.15</v>
      </c>
      <c r="V25" s="9">
        <f t="shared" si="3"/>
        <v>1.5025500000000001</v>
      </c>
      <c r="X25" s="2" t="s">
        <v>15</v>
      </c>
      <c r="Y25" s="4" t="s">
        <v>52</v>
      </c>
      <c r="Z25" s="9">
        <v>0.9</v>
      </c>
      <c r="AA25" s="9">
        <v>0.53</v>
      </c>
      <c r="AB25" s="3">
        <v>2.85</v>
      </c>
      <c r="AC25" s="5">
        <f t="shared" si="4"/>
        <v>1.35945</v>
      </c>
      <c r="AE25" s="2" t="s">
        <v>15</v>
      </c>
      <c r="AF25" s="4" t="s">
        <v>52</v>
      </c>
      <c r="AG25" s="4">
        <v>0.53</v>
      </c>
      <c r="AH25" s="4">
        <v>0.9</v>
      </c>
      <c r="AI25" s="4">
        <v>2.85</v>
      </c>
      <c r="AJ25" s="5">
        <f t="shared" si="2"/>
        <v>1.35945</v>
      </c>
      <c r="AL25" s="2" t="s">
        <v>15</v>
      </c>
      <c r="AM25" s="4" t="s">
        <v>103</v>
      </c>
      <c r="AN25" s="9">
        <v>0.53</v>
      </c>
      <c r="AO25" s="9">
        <v>0.9</v>
      </c>
      <c r="AP25" s="4">
        <v>2.85</v>
      </c>
      <c r="AQ25" s="5">
        <f t="shared" si="5"/>
        <v>1.35945</v>
      </c>
      <c r="AS25" s="11" t="s">
        <v>15</v>
      </c>
      <c r="AT25" s="4" t="s">
        <v>52</v>
      </c>
      <c r="AU25" s="3">
        <f t="shared" si="6"/>
        <v>0.53</v>
      </c>
      <c r="AV25" s="3">
        <f t="shared" si="7"/>
        <v>0.9</v>
      </c>
      <c r="AW25" s="4">
        <v>2.85</v>
      </c>
      <c r="AX25" s="5">
        <f t="shared" si="8"/>
        <v>1.35945</v>
      </c>
      <c r="AZ25" s="11" t="s">
        <v>15</v>
      </c>
      <c r="BA25" s="4" t="s">
        <v>52</v>
      </c>
      <c r="BB25" s="3">
        <f t="shared" si="9"/>
        <v>0.53</v>
      </c>
      <c r="BC25" s="3">
        <f t="shared" si="44"/>
        <v>0.9</v>
      </c>
      <c r="BD25" s="4">
        <v>2.85</v>
      </c>
      <c r="BE25" s="5">
        <f t="shared" si="11"/>
        <v>1.35945</v>
      </c>
      <c r="BG25" s="11" t="s">
        <v>15</v>
      </c>
      <c r="BH25" s="4" t="s">
        <v>52</v>
      </c>
      <c r="BI25" s="3">
        <f t="shared" si="12"/>
        <v>0.53</v>
      </c>
      <c r="BJ25" s="3">
        <f t="shared" si="45"/>
        <v>0.9</v>
      </c>
      <c r="BK25" s="4">
        <v>2.85</v>
      </c>
      <c r="BL25" s="5">
        <f t="shared" si="14"/>
        <v>1.35945</v>
      </c>
      <c r="BN25" s="11" t="s">
        <v>15</v>
      </c>
      <c r="BO25" s="4" t="s">
        <v>52</v>
      </c>
      <c r="BP25" s="4">
        <f t="shared" si="15"/>
        <v>0.53</v>
      </c>
      <c r="BQ25" s="4">
        <f t="shared" si="46"/>
        <v>0.9</v>
      </c>
      <c r="BR25" s="4">
        <v>2.85</v>
      </c>
      <c r="BS25" s="5">
        <f t="shared" si="17"/>
        <v>1.35945</v>
      </c>
      <c r="BU25" s="11" t="s">
        <v>15</v>
      </c>
      <c r="BV25" s="4" t="s">
        <v>52</v>
      </c>
      <c r="BW25" s="3">
        <f t="shared" si="18"/>
        <v>0.53</v>
      </c>
      <c r="BX25" s="3">
        <f t="shared" si="47"/>
        <v>0.9</v>
      </c>
      <c r="BY25" s="4">
        <v>2.85</v>
      </c>
      <c r="BZ25" s="5">
        <f t="shared" si="20"/>
        <v>1.35945</v>
      </c>
      <c r="CB25" s="11" t="s">
        <v>15</v>
      </c>
      <c r="CC25" s="4" t="s">
        <v>52</v>
      </c>
      <c r="CD25" s="4">
        <f t="shared" si="48"/>
        <v>0.53</v>
      </c>
      <c r="CE25" s="4">
        <f t="shared" si="49"/>
        <v>0.9</v>
      </c>
      <c r="CF25" s="4">
        <v>2.85</v>
      </c>
      <c r="CG25" s="5">
        <f t="shared" si="23"/>
        <v>1.35945</v>
      </c>
      <c r="CI25" s="11" t="s">
        <v>15</v>
      </c>
      <c r="CJ25" s="4" t="s">
        <v>52</v>
      </c>
      <c r="CK25" s="4">
        <f t="shared" si="24"/>
        <v>0.53</v>
      </c>
      <c r="CL25" s="4">
        <f t="shared" si="25"/>
        <v>0.9</v>
      </c>
      <c r="CM25" s="4">
        <v>2.85</v>
      </c>
      <c r="CN25" s="5">
        <f t="shared" si="26"/>
        <v>1.35945</v>
      </c>
      <c r="CP25" s="11" t="s">
        <v>15</v>
      </c>
      <c r="CQ25" s="4" t="s">
        <v>52</v>
      </c>
      <c r="CR25" s="3">
        <f t="shared" si="27"/>
        <v>0.53</v>
      </c>
      <c r="CS25" s="3">
        <f t="shared" si="28"/>
        <v>0.9</v>
      </c>
      <c r="CT25" s="4">
        <v>2.85</v>
      </c>
      <c r="CU25" s="5">
        <f t="shared" si="29"/>
        <v>1.35945</v>
      </c>
      <c r="CV25" s="16"/>
      <c r="CW25" s="11" t="s">
        <v>15</v>
      </c>
      <c r="CX25" s="4" t="s">
        <v>52</v>
      </c>
      <c r="CY25" s="3">
        <f t="shared" si="30"/>
        <v>0.53</v>
      </c>
      <c r="CZ25" s="3">
        <f t="shared" si="31"/>
        <v>0.9</v>
      </c>
      <c r="DA25" s="4">
        <v>2.85</v>
      </c>
      <c r="DB25" s="5">
        <f t="shared" si="32"/>
        <v>1.35945</v>
      </c>
      <c r="DD25" s="11" t="s">
        <v>15</v>
      </c>
      <c r="DE25" s="4" t="s">
        <v>52</v>
      </c>
      <c r="DF25" s="3">
        <f t="shared" si="33"/>
        <v>0.53</v>
      </c>
      <c r="DG25" s="3">
        <f t="shared" si="50"/>
        <v>0.9</v>
      </c>
      <c r="DH25" s="4">
        <v>2.85</v>
      </c>
      <c r="DI25" s="5">
        <f t="shared" si="35"/>
        <v>1.35945</v>
      </c>
      <c r="DK25" s="11" t="s">
        <v>15</v>
      </c>
      <c r="DL25" s="4" t="s">
        <v>52</v>
      </c>
      <c r="DM25" s="3">
        <f t="shared" si="36"/>
        <v>0.53</v>
      </c>
      <c r="DN25" s="3">
        <f t="shared" si="37"/>
        <v>0.9</v>
      </c>
      <c r="DO25" s="4">
        <v>2.85</v>
      </c>
      <c r="DP25" s="5">
        <f t="shared" si="38"/>
        <v>1.35945</v>
      </c>
      <c r="DR25" s="11" t="s">
        <v>15</v>
      </c>
      <c r="DS25" s="4" t="s">
        <v>52</v>
      </c>
      <c r="DT25" s="3">
        <f t="shared" si="39"/>
        <v>0.53</v>
      </c>
      <c r="DU25" s="3">
        <f t="shared" si="40"/>
        <v>0.9</v>
      </c>
      <c r="DV25" s="4">
        <v>2.85</v>
      </c>
      <c r="DW25" s="5">
        <f t="shared" si="41"/>
        <v>1.35945</v>
      </c>
      <c r="DY25" s="11" t="s">
        <v>15</v>
      </c>
      <c r="DZ25" s="26"/>
      <c r="EA25" s="4"/>
      <c r="EB25" s="4"/>
      <c r="EC25" s="4"/>
      <c r="ED25" s="4"/>
    </row>
    <row r="26" spans="3:134" x14ac:dyDescent="0.25">
      <c r="C26" s="11" t="s">
        <v>16</v>
      </c>
      <c r="D26" s="4" t="s">
        <v>52</v>
      </c>
      <c r="E26" s="3">
        <v>0.53</v>
      </c>
      <c r="F26" s="9">
        <v>0.9</v>
      </c>
      <c r="G26" s="9">
        <v>3.77</v>
      </c>
      <c r="H26" s="5">
        <f t="shared" si="0"/>
        <v>1.7982900000000002</v>
      </c>
      <c r="I26" s="16"/>
      <c r="J26" s="11" t="s">
        <v>16</v>
      </c>
      <c r="K26" s="4" t="s">
        <v>52</v>
      </c>
      <c r="L26" s="3">
        <v>0.53</v>
      </c>
      <c r="M26" s="9">
        <v>0.9</v>
      </c>
      <c r="N26" s="4">
        <v>3.45</v>
      </c>
      <c r="O26" s="9">
        <f t="shared" si="1"/>
        <v>1.6456500000000003</v>
      </c>
      <c r="Q26" s="2" t="s">
        <v>16</v>
      </c>
      <c r="R26" s="4" t="s">
        <v>52</v>
      </c>
      <c r="S26" s="9">
        <v>0.9</v>
      </c>
      <c r="T26" s="3">
        <v>0.53</v>
      </c>
      <c r="U26" s="3">
        <v>3.15</v>
      </c>
      <c r="V26" s="9">
        <f t="shared" si="3"/>
        <v>1.5025500000000001</v>
      </c>
      <c r="X26" s="2" t="s">
        <v>16</v>
      </c>
      <c r="Y26" s="4" t="s">
        <v>52</v>
      </c>
      <c r="Z26" s="9">
        <v>0.9</v>
      </c>
      <c r="AA26" s="9">
        <v>0.53</v>
      </c>
      <c r="AB26" s="3">
        <v>2.85</v>
      </c>
      <c r="AC26" s="5">
        <f t="shared" si="4"/>
        <v>1.35945</v>
      </c>
      <c r="AE26" s="2" t="s">
        <v>16</v>
      </c>
      <c r="AF26" s="4" t="s">
        <v>52</v>
      </c>
      <c r="AG26" s="4">
        <v>0.53</v>
      </c>
      <c r="AH26" s="4">
        <v>0.9</v>
      </c>
      <c r="AI26" s="4">
        <v>2.85</v>
      </c>
      <c r="AJ26" s="5">
        <f t="shared" si="2"/>
        <v>1.35945</v>
      </c>
      <c r="AL26" s="2" t="s">
        <v>16</v>
      </c>
      <c r="AM26" s="4" t="s">
        <v>103</v>
      </c>
      <c r="AN26" s="9">
        <v>0.53</v>
      </c>
      <c r="AO26" s="9">
        <v>0.9</v>
      </c>
      <c r="AP26" s="4">
        <v>2.85</v>
      </c>
      <c r="AQ26" s="5">
        <f t="shared" si="5"/>
        <v>1.35945</v>
      </c>
      <c r="AS26" s="11" t="s">
        <v>16</v>
      </c>
      <c r="AT26" s="4" t="s">
        <v>52</v>
      </c>
      <c r="AU26" s="3">
        <f t="shared" si="6"/>
        <v>0.53</v>
      </c>
      <c r="AV26" s="3">
        <f t="shared" si="7"/>
        <v>0.9</v>
      </c>
      <c r="AW26" s="4">
        <v>2.85</v>
      </c>
      <c r="AX26" s="5">
        <f t="shared" si="8"/>
        <v>1.35945</v>
      </c>
      <c r="AZ26" s="11" t="s">
        <v>16</v>
      </c>
      <c r="BA26" s="4" t="s">
        <v>52</v>
      </c>
      <c r="BB26" s="3">
        <f t="shared" si="9"/>
        <v>0.53</v>
      </c>
      <c r="BC26" s="3">
        <f t="shared" si="44"/>
        <v>0.9</v>
      </c>
      <c r="BD26" s="4">
        <v>2.85</v>
      </c>
      <c r="BE26" s="5">
        <f t="shared" si="11"/>
        <v>1.35945</v>
      </c>
      <c r="BG26" s="11" t="s">
        <v>16</v>
      </c>
      <c r="BH26" s="23" t="s">
        <v>52</v>
      </c>
      <c r="BI26" s="3">
        <f t="shared" si="12"/>
        <v>0.53</v>
      </c>
      <c r="BJ26" s="3">
        <f t="shared" si="45"/>
        <v>0.9</v>
      </c>
      <c r="BK26" s="4">
        <v>2.85</v>
      </c>
      <c r="BL26" s="5">
        <f t="shared" si="14"/>
        <v>1.35945</v>
      </c>
      <c r="BN26" s="11" t="s">
        <v>16</v>
      </c>
      <c r="BO26" s="23" t="s">
        <v>52</v>
      </c>
      <c r="BP26" s="4">
        <f t="shared" si="15"/>
        <v>0.53</v>
      </c>
      <c r="BQ26" s="4">
        <f t="shared" si="46"/>
        <v>0.9</v>
      </c>
      <c r="BR26" s="4">
        <v>2.85</v>
      </c>
      <c r="BS26" s="5">
        <f t="shared" si="17"/>
        <v>1.35945</v>
      </c>
      <c r="BU26" s="11" t="s">
        <v>16</v>
      </c>
      <c r="BV26" s="23" t="s">
        <v>52</v>
      </c>
      <c r="BW26" s="3">
        <f t="shared" si="18"/>
        <v>0.53</v>
      </c>
      <c r="BX26" s="3">
        <f t="shared" si="47"/>
        <v>0.9</v>
      </c>
      <c r="BY26" s="4">
        <v>2.85</v>
      </c>
      <c r="BZ26" s="5">
        <f t="shared" si="20"/>
        <v>1.35945</v>
      </c>
      <c r="CB26" s="11" t="s">
        <v>16</v>
      </c>
      <c r="CC26" s="23" t="s">
        <v>52</v>
      </c>
      <c r="CD26" s="4">
        <f t="shared" si="48"/>
        <v>0.53</v>
      </c>
      <c r="CE26" s="4">
        <f t="shared" si="49"/>
        <v>0.9</v>
      </c>
      <c r="CF26" s="4">
        <v>2.85</v>
      </c>
      <c r="CG26" s="5">
        <f t="shared" si="23"/>
        <v>1.35945</v>
      </c>
      <c r="CI26" s="11" t="s">
        <v>16</v>
      </c>
      <c r="CJ26" s="23" t="s">
        <v>52</v>
      </c>
      <c r="CK26" s="4">
        <f t="shared" si="24"/>
        <v>0.53</v>
      </c>
      <c r="CL26" s="4">
        <f t="shared" si="25"/>
        <v>0.9</v>
      </c>
      <c r="CM26" s="4">
        <v>2.85</v>
      </c>
      <c r="CN26" s="5">
        <f t="shared" si="26"/>
        <v>1.35945</v>
      </c>
      <c r="CP26" s="11" t="s">
        <v>16</v>
      </c>
      <c r="CQ26" s="23" t="s">
        <v>52</v>
      </c>
      <c r="CR26" s="3">
        <f t="shared" si="27"/>
        <v>0.53</v>
      </c>
      <c r="CS26" s="3">
        <f t="shared" si="28"/>
        <v>0.9</v>
      </c>
      <c r="CT26" s="4">
        <v>2.85</v>
      </c>
      <c r="CU26" s="5">
        <f t="shared" si="29"/>
        <v>1.35945</v>
      </c>
      <c r="CV26" s="16"/>
      <c r="CW26" s="11" t="s">
        <v>16</v>
      </c>
      <c r="CX26" s="23" t="s">
        <v>52</v>
      </c>
      <c r="CY26" s="3">
        <f t="shared" si="30"/>
        <v>0.53</v>
      </c>
      <c r="CZ26" s="3">
        <f t="shared" si="31"/>
        <v>0.9</v>
      </c>
      <c r="DA26" s="4">
        <v>2.85</v>
      </c>
      <c r="DB26" s="5">
        <f t="shared" si="32"/>
        <v>1.35945</v>
      </c>
      <c r="DD26" s="11" t="s">
        <v>16</v>
      </c>
      <c r="DE26" s="23" t="s">
        <v>52</v>
      </c>
      <c r="DF26" s="3">
        <f t="shared" si="33"/>
        <v>0.53</v>
      </c>
      <c r="DG26" s="3">
        <f t="shared" si="50"/>
        <v>0.9</v>
      </c>
      <c r="DH26" s="4">
        <v>2.85</v>
      </c>
      <c r="DI26" s="5">
        <f t="shared" si="35"/>
        <v>1.35945</v>
      </c>
      <c r="DK26" s="11" t="s">
        <v>16</v>
      </c>
      <c r="DL26" s="23" t="s">
        <v>52</v>
      </c>
      <c r="DM26" s="3">
        <f t="shared" si="36"/>
        <v>0.53</v>
      </c>
      <c r="DN26" s="3">
        <f t="shared" si="37"/>
        <v>0.9</v>
      </c>
      <c r="DO26" s="4">
        <v>2.85</v>
      </c>
      <c r="DP26" s="5">
        <f t="shared" si="38"/>
        <v>1.35945</v>
      </c>
      <c r="DR26" s="11" t="s">
        <v>16</v>
      </c>
      <c r="DS26" s="4" t="s">
        <v>52</v>
      </c>
      <c r="DT26" s="3">
        <f t="shared" si="39"/>
        <v>0.53</v>
      </c>
      <c r="DU26" s="3">
        <f t="shared" si="40"/>
        <v>0.9</v>
      </c>
      <c r="DV26" s="4">
        <v>2.85</v>
      </c>
      <c r="DW26" s="5">
        <f t="shared" si="41"/>
        <v>1.35945</v>
      </c>
      <c r="DY26" s="11" t="s">
        <v>16</v>
      </c>
      <c r="DZ26" s="26"/>
      <c r="EA26" s="4"/>
      <c r="EB26" s="4"/>
      <c r="EC26" s="4"/>
      <c r="ED26" s="4"/>
    </row>
    <row r="27" spans="3:134" x14ac:dyDescent="0.25">
      <c r="C27" s="11" t="s">
        <v>17</v>
      </c>
      <c r="D27" s="4" t="s">
        <v>52</v>
      </c>
      <c r="E27" s="3">
        <v>0.53</v>
      </c>
      <c r="F27" s="9">
        <v>0.9</v>
      </c>
      <c r="G27" s="9">
        <v>3.77</v>
      </c>
      <c r="H27" s="5">
        <f t="shared" si="0"/>
        <v>1.7982900000000002</v>
      </c>
      <c r="I27" s="16"/>
      <c r="J27" s="11" t="s">
        <v>17</v>
      </c>
      <c r="K27" s="4" t="s">
        <v>52</v>
      </c>
      <c r="L27" s="3">
        <v>0.53</v>
      </c>
      <c r="M27" s="9">
        <v>0.9</v>
      </c>
      <c r="N27" s="4">
        <v>3.45</v>
      </c>
      <c r="O27" s="9">
        <f t="shared" si="1"/>
        <v>1.6456500000000003</v>
      </c>
      <c r="Q27" s="2" t="s">
        <v>17</v>
      </c>
      <c r="R27" s="4" t="s">
        <v>52</v>
      </c>
      <c r="S27" s="9">
        <v>0.9</v>
      </c>
      <c r="T27" s="3">
        <v>0.53</v>
      </c>
      <c r="U27" s="3">
        <v>3.15</v>
      </c>
      <c r="V27" s="9">
        <f t="shared" si="3"/>
        <v>1.5025500000000001</v>
      </c>
      <c r="X27" s="2" t="s">
        <v>17</v>
      </c>
      <c r="Y27" s="4" t="s">
        <v>52</v>
      </c>
      <c r="Z27" s="9">
        <v>0.9</v>
      </c>
      <c r="AA27" s="9">
        <v>0.53</v>
      </c>
      <c r="AB27" s="3">
        <v>2.85</v>
      </c>
      <c r="AC27" s="5">
        <f t="shared" si="4"/>
        <v>1.35945</v>
      </c>
      <c r="AE27" s="2" t="s">
        <v>17</v>
      </c>
      <c r="AF27" s="4" t="s">
        <v>52</v>
      </c>
      <c r="AG27" s="4">
        <v>0.53</v>
      </c>
      <c r="AH27" s="4">
        <v>0.9</v>
      </c>
      <c r="AI27" s="4">
        <v>2.85</v>
      </c>
      <c r="AJ27" s="5">
        <f t="shared" si="2"/>
        <v>1.35945</v>
      </c>
      <c r="AL27" s="2" t="s">
        <v>17</v>
      </c>
      <c r="AM27" s="4" t="s">
        <v>103</v>
      </c>
      <c r="AN27" s="9">
        <v>0.53</v>
      </c>
      <c r="AO27" s="9">
        <v>0.9</v>
      </c>
      <c r="AP27" s="4">
        <v>2.85</v>
      </c>
      <c r="AQ27" s="5">
        <f t="shared" si="5"/>
        <v>1.35945</v>
      </c>
      <c r="AS27" s="11" t="s">
        <v>17</v>
      </c>
      <c r="AT27" s="4" t="s">
        <v>52</v>
      </c>
      <c r="AU27" s="3">
        <f t="shared" si="6"/>
        <v>0.53</v>
      </c>
      <c r="AV27" s="3">
        <f t="shared" si="7"/>
        <v>0.9</v>
      </c>
      <c r="AW27" s="4">
        <v>2.85</v>
      </c>
      <c r="AX27" s="5">
        <f t="shared" si="8"/>
        <v>1.35945</v>
      </c>
      <c r="AZ27" s="11" t="s">
        <v>17</v>
      </c>
      <c r="BA27" s="4" t="s">
        <v>52</v>
      </c>
      <c r="BB27" s="3">
        <f t="shared" si="9"/>
        <v>0.53</v>
      </c>
      <c r="BC27" s="3">
        <f t="shared" si="44"/>
        <v>0.9</v>
      </c>
      <c r="BD27" s="4">
        <v>2.85</v>
      </c>
      <c r="BE27" s="5">
        <f t="shared" si="11"/>
        <v>1.35945</v>
      </c>
      <c r="BG27" s="11" t="s">
        <v>17</v>
      </c>
      <c r="BH27" s="23" t="s">
        <v>52</v>
      </c>
      <c r="BI27" s="3">
        <f t="shared" si="12"/>
        <v>0.53</v>
      </c>
      <c r="BJ27" s="3">
        <f t="shared" si="45"/>
        <v>0.9</v>
      </c>
      <c r="BK27" s="4">
        <v>2.85</v>
      </c>
      <c r="BL27" s="5">
        <f t="shared" si="14"/>
        <v>1.35945</v>
      </c>
      <c r="BN27" s="11" t="s">
        <v>17</v>
      </c>
      <c r="BO27" s="23" t="s">
        <v>52</v>
      </c>
      <c r="BP27" s="4">
        <f t="shared" si="15"/>
        <v>0.53</v>
      </c>
      <c r="BQ27" s="4">
        <f t="shared" si="46"/>
        <v>0.9</v>
      </c>
      <c r="BR27" s="4">
        <v>2.85</v>
      </c>
      <c r="BS27" s="5">
        <f t="shared" si="17"/>
        <v>1.35945</v>
      </c>
      <c r="BU27" s="11" t="s">
        <v>17</v>
      </c>
      <c r="BV27" s="23" t="s">
        <v>52</v>
      </c>
      <c r="BW27" s="3">
        <f t="shared" si="18"/>
        <v>0.53</v>
      </c>
      <c r="BX27" s="3">
        <f t="shared" si="47"/>
        <v>0.9</v>
      </c>
      <c r="BY27" s="4">
        <v>2.85</v>
      </c>
      <c r="BZ27" s="5">
        <f t="shared" si="20"/>
        <v>1.35945</v>
      </c>
      <c r="CB27" s="11" t="s">
        <v>17</v>
      </c>
      <c r="CC27" s="23" t="s">
        <v>52</v>
      </c>
      <c r="CD27" s="4">
        <f t="shared" si="48"/>
        <v>0.53</v>
      </c>
      <c r="CE27" s="4">
        <f t="shared" si="49"/>
        <v>0.9</v>
      </c>
      <c r="CF27" s="4">
        <v>2.85</v>
      </c>
      <c r="CG27" s="5">
        <f t="shared" si="23"/>
        <v>1.35945</v>
      </c>
      <c r="CI27" s="11" t="s">
        <v>17</v>
      </c>
      <c r="CJ27" s="23" t="s">
        <v>52</v>
      </c>
      <c r="CK27" s="4">
        <f t="shared" si="24"/>
        <v>0.53</v>
      </c>
      <c r="CL27" s="4">
        <f t="shared" si="25"/>
        <v>0.9</v>
      </c>
      <c r="CM27" s="4">
        <v>2.85</v>
      </c>
      <c r="CN27" s="5">
        <f t="shared" si="26"/>
        <v>1.35945</v>
      </c>
      <c r="CP27" s="11" t="s">
        <v>17</v>
      </c>
      <c r="CQ27" s="23" t="s">
        <v>52</v>
      </c>
      <c r="CR27" s="3">
        <f t="shared" si="27"/>
        <v>0.53</v>
      </c>
      <c r="CS27" s="3">
        <f t="shared" si="28"/>
        <v>0.9</v>
      </c>
      <c r="CT27" s="4">
        <v>2.85</v>
      </c>
      <c r="CU27" s="5">
        <f t="shared" si="29"/>
        <v>1.35945</v>
      </c>
      <c r="CV27" s="16"/>
      <c r="CW27" s="11" t="s">
        <v>17</v>
      </c>
      <c r="CX27" s="23" t="s">
        <v>52</v>
      </c>
      <c r="CY27" s="3">
        <f t="shared" si="30"/>
        <v>0.53</v>
      </c>
      <c r="CZ27" s="3">
        <f t="shared" si="31"/>
        <v>0.9</v>
      </c>
      <c r="DA27" s="4">
        <v>2.85</v>
      </c>
      <c r="DB27" s="5">
        <f t="shared" si="32"/>
        <v>1.35945</v>
      </c>
      <c r="DD27" s="11" t="s">
        <v>17</v>
      </c>
      <c r="DE27" s="23" t="s">
        <v>52</v>
      </c>
      <c r="DF27" s="3">
        <f t="shared" si="33"/>
        <v>0.53</v>
      </c>
      <c r="DG27" s="3">
        <f t="shared" si="50"/>
        <v>0.9</v>
      </c>
      <c r="DH27" s="4">
        <v>2.85</v>
      </c>
      <c r="DI27" s="5">
        <f t="shared" si="35"/>
        <v>1.35945</v>
      </c>
      <c r="DK27" s="11" t="s">
        <v>17</v>
      </c>
      <c r="DL27" s="23" t="s">
        <v>52</v>
      </c>
      <c r="DM27" s="3">
        <f t="shared" si="36"/>
        <v>0.53</v>
      </c>
      <c r="DN27" s="3">
        <f t="shared" si="37"/>
        <v>0.9</v>
      </c>
      <c r="DO27" s="4">
        <v>2.85</v>
      </c>
      <c r="DP27" s="5">
        <f t="shared" si="38"/>
        <v>1.35945</v>
      </c>
      <c r="DR27" s="11" t="s">
        <v>17</v>
      </c>
      <c r="DS27" s="4" t="s">
        <v>52</v>
      </c>
      <c r="DT27" s="3">
        <f t="shared" si="39"/>
        <v>0.53</v>
      </c>
      <c r="DU27" s="3">
        <f t="shared" si="40"/>
        <v>0.9</v>
      </c>
      <c r="DV27" s="4">
        <v>2.85</v>
      </c>
      <c r="DW27" s="5">
        <f t="shared" si="41"/>
        <v>1.35945</v>
      </c>
      <c r="DY27" s="11" t="s">
        <v>17</v>
      </c>
      <c r="DZ27" s="26"/>
      <c r="EA27" s="4"/>
      <c r="EB27" s="4"/>
      <c r="EC27" s="4"/>
      <c r="ED27" s="4"/>
    </row>
    <row r="28" spans="3:134" x14ac:dyDescent="0.25">
      <c r="C28" s="11" t="s">
        <v>18</v>
      </c>
      <c r="D28" s="4" t="s">
        <v>53</v>
      </c>
      <c r="E28" s="3">
        <v>0.47</v>
      </c>
      <c r="F28" s="9">
        <v>0.75</v>
      </c>
      <c r="G28" s="9">
        <v>3.8499999999999996</v>
      </c>
      <c r="H28" s="5">
        <f t="shared" si="0"/>
        <v>1.3571249999999997</v>
      </c>
      <c r="I28" s="16"/>
      <c r="J28" s="11" t="s">
        <v>18</v>
      </c>
      <c r="K28" s="4" t="s">
        <v>53</v>
      </c>
      <c r="L28" s="3">
        <v>0.47</v>
      </c>
      <c r="M28" s="9">
        <v>0.75</v>
      </c>
      <c r="N28" s="4">
        <v>3.45</v>
      </c>
      <c r="O28" s="9">
        <f t="shared" si="1"/>
        <v>1.2161249999999999</v>
      </c>
      <c r="Q28" s="2" t="s">
        <v>18</v>
      </c>
      <c r="R28" s="4" t="s">
        <v>53</v>
      </c>
      <c r="S28" s="9">
        <v>0.75</v>
      </c>
      <c r="T28" s="3">
        <v>0.47</v>
      </c>
      <c r="U28" s="3">
        <v>3.15</v>
      </c>
      <c r="V28" s="9">
        <f t="shared" si="3"/>
        <v>1.1103749999999999</v>
      </c>
      <c r="X28" s="2" t="s">
        <v>18</v>
      </c>
      <c r="Y28" s="4" t="s">
        <v>53</v>
      </c>
      <c r="Z28" s="9">
        <v>0.75</v>
      </c>
      <c r="AA28" s="9">
        <v>0.47</v>
      </c>
      <c r="AB28" s="3">
        <v>2.85</v>
      </c>
      <c r="AC28" s="5">
        <f t="shared" si="4"/>
        <v>1.0046249999999999</v>
      </c>
      <c r="AE28" s="2" t="s">
        <v>18</v>
      </c>
      <c r="AF28" s="4" t="s">
        <v>53</v>
      </c>
      <c r="AG28" s="4">
        <v>0.47</v>
      </c>
      <c r="AH28" s="4">
        <v>0.75</v>
      </c>
      <c r="AI28" s="4">
        <v>2.85</v>
      </c>
      <c r="AJ28" s="5">
        <f t="shared" si="2"/>
        <v>1.0046249999999999</v>
      </c>
      <c r="AL28" s="2" t="s">
        <v>18</v>
      </c>
      <c r="AM28" s="4" t="s">
        <v>104</v>
      </c>
      <c r="AN28" s="9">
        <v>0.47</v>
      </c>
      <c r="AO28" s="9">
        <v>0.68</v>
      </c>
      <c r="AP28" s="4">
        <v>2.85</v>
      </c>
      <c r="AQ28" s="5">
        <f t="shared" si="5"/>
        <v>0.91086</v>
      </c>
      <c r="AS28" s="11" t="s">
        <v>18</v>
      </c>
      <c r="AT28" s="4" t="s">
        <v>107</v>
      </c>
      <c r="AU28" s="3">
        <f t="shared" si="6"/>
        <v>0.47</v>
      </c>
      <c r="AV28" s="3">
        <f t="shared" si="7"/>
        <v>0.68</v>
      </c>
      <c r="AW28" s="4">
        <v>2.85</v>
      </c>
      <c r="AX28" s="5">
        <f t="shared" si="8"/>
        <v>0.91086</v>
      </c>
      <c r="AZ28" s="11" t="s">
        <v>18</v>
      </c>
      <c r="BA28" s="4" t="s">
        <v>107</v>
      </c>
      <c r="BB28" s="3">
        <f t="shared" si="9"/>
        <v>0.47</v>
      </c>
      <c r="BC28" s="3">
        <f t="shared" si="44"/>
        <v>0.68</v>
      </c>
      <c r="BD28" s="4">
        <v>2.85</v>
      </c>
      <c r="BE28" s="5">
        <f t="shared" si="11"/>
        <v>0.91086</v>
      </c>
      <c r="BG28" s="11" t="s">
        <v>18</v>
      </c>
      <c r="BH28" s="4" t="s">
        <v>110</v>
      </c>
      <c r="BI28" s="3">
        <f t="shared" si="12"/>
        <v>0.47</v>
      </c>
      <c r="BJ28" s="3">
        <f t="shared" si="45"/>
        <v>0.6</v>
      </c>
      <c r="BK28" s="4">
        <v>2.85</v>
      </c>
      <c r="BL28" s="5">
        <f t="shared" si="14"/>
        <v>0.80369999999999997</v>
      </c>
      <c r="BN28" s="11" t="s">
        <v>18</v>
      </c>
      <c r="BO28" s="4" t="s">
        <v>110</v>
      </c>
      <c r="BP28" s="4">
        <f t="shared" si="15"/>
        <v>0.47</v>
      </c>
      <c r="BQ28" s="4">
        <f t="shared" si="46"/>
        <v>0.6</v>
      </c>
      <c r="BR28" s="4">
        <v>2.85</v>
      </c>
      <c r="BS28" s="5">
        <f t="shared" si="17"/>
        <v>0.80369999999999997</v>
      </c>
      <c r="BU28" s="11" t="s">
        <v>18</v>
      </c>
      <c r="BV28" s="4" t="s">
        <v>110</v>
      </c>
      <c r="BW28" s="3">
        <f t="shared" si="18"/>
        <v>0.47</v>
      </c>
      <c r="BX28" s="3">
        <f t="shared" si="47"/>
        <v>0.6</v>
      </c>
      <c r="BY28" s="4">
        <v>2.85</v>
      </c>
      <c r="BZ28" s="5">
        <f t="shared" si="20"/>
        <v>0.80369999999999997</v>
      </c>
      <c r="CB28" s="11" t="s">
        <v>18</v>
      </c>
      <c r="CC28" s="4" t="s">
        <v>110</v>
      </c>
      <c r="CD28" s="4">
        <f t="shared" si="48"/>
        <v>0.47</v>
      </c>
      <c r="CE28" s="4">
        <f t="shared" si="49"/>
        <v>0.6</v>
      </c>
      <c r="CF28" s="4">
        <v>2.85</v>
      </c>
      <c r="CG28" s="5">
        <f t="shared" si="23"/>
        <v>0.80369999999999997</v>
      </c>
      <c r="CI28" s="11" t="s">
        <v>18</v>
      </c>
      <c r="CJ28" s="4" t="s">
        <v>110</v>
      </c>
      <c r="CK28" s="4">
        <f t="shared" si="24"/>
        <v>0.47</v>
      </c>
      <c r="CL28" s="4">
        <f t="shared" si="25"/>
        <v>0.6</v>
      </c>
      <c r="CM28" s="4">
        <v>2.85</v>
      </c>
      <c r="CN28" s="5">
        <f t="shared" si="26"/>
        <v>0.80369999999999997</v>
      </c>
      <c r="CP28" s="11" t="s">
        <v>18</v>
      </c>
      <c r="CQ28" s="4" t="s">
        <v>110</v>
      </c>
      <c r="CR28" s="3">
        <f t="shared" si="27"/>
        <v>0.47</v>
      </c>
      <c r="CS28" s="3">
        <f t="shared" si="28"/>
        <v>0.6</v>
      </c>
      <c r="CT28" s="4">
        <v>2.85</v>
      </c>
      <c r="CU28" s="5">
        <f t="shared" si="29"/>
        <v>0.80369999999999997</v>
      </c>
      <c r="CV28" s="16"/>
      <c r="CW28" s="11" t="s">
        <v>18</v>
      </c>
      <c r="CX28" s="4" t="s">
        <v>110</v>
      </c>
      <c r="CY28" s="3">
        <f t="shared" si="30"/>
        <v>0.47</v>
      </c>
      <c r="CZ28" s="3">
        <f t="shared" si="31"/>
        <v>0.6</v>
      </c>
      <c r="DA28" s="4">
        <v>2.85</v>
      </c>
      <c r="DB28" s="5">
        <f t="shared" si="32"/>
        <v>0.80369999999999997</v>
      </c>
      <c r="DD28" s="11" t="s">
        <v>18</v>
      </c>
      <c r="DE28" s="4" t="s">
        <v>110</v>
      </c>
      <c r="DF28" s="3">
        <f t="shared" si="33"/>
        <v>0.47</v>
      </c>
      <c r="DG28" s="3">
        <f t="shared" si="50"/>
        <v>0.6</v>
      </c>
      <c r="DH28" s="4">
        <v>2.85</v>
      </c>
      <c r="DI28" s="5">
        <f t="shared" si="35"/>
        <v>0.80369999999999997</v>
      </c>
      <c r="DK28" s="11" t="s">
        <v>18</v>
      </c>
      <c r="DL28" s="4" t="s">
        <v>110</v>
      </c>
      <c r="DM28" s="3">
        <f t="shared" si="36"/>
        <v>0.47</v>
      </c>
      <c r="DN28" s="3">
        <f t="shared" si="37"/>
        <v>0.6</v>
      </c>
      <c r="DO28" s="4">
        <v>2.85</v>
      </c>
      <c r="DP28" s="5">
        <f t="shared" si="38"/>
        <v>0.80369999999999997</v>
      </c>
      <c r="DR28" s="11" t="s">
        <v>18</v>
      </c>
      <c r="DS28" s="4" t="s">
        <v>110</v>
      </c>
      <c r="DT28" s="3">
        <f t="shared" si="39"/>
        <v>0.47</v>
      </c>
      <c r="DU28" s="3">
        <f t="shared" si="40"/>
        <v>0.6</v>
      </c>
      <c r="DV28" s="4">
        <v>2.85</v>
      </c>
      <c r="DW28" s="5">
        <f t="shared" si="41"/>
        <v>0.80369999999999997</v>
      </c>
      <c r="DY28" s="11" t="s">
        <v>18</v>
      </c>
      <c r="DZ28" s="26"/>
      <c r="EA28" s="4"/>
      <c r="EB28" s="4"/>
      <c r="EC28" s="4"/>
      <c r="ED28" s="4"/>
    </row>
    <row r="29" spans="3:134" x14ac:dyDescent="0.25">
      <c r="C29" s="11" t="s">
        <v>19</v>
      </c>
      <c r="D29" s="4" t="s">
        <v>47</v>
      </c>
      <c r="E29" s="3">
        <v>0.38</v>
      </c>
      <c r="F29" s="9">
        <v>1.35</v>
      </c>
      <c r="G29" s="3">
        <v>3.6999999999999997</v>
      </c>
      <c r="H29" s="5">
        <f t="shared" si="0"/>
        <v>1.8980999999999999</v>
      </c>
      <c r="I29" s="16"/>
      <c r="J29" s="11" t="s">
        <v>19</v>
      </c>
      <c r="K29" s="4" t="s">
        <v>47</v>
      </c>
      <c r="L29" s="3">
        <v>0.38</v>
      </c>
      <c r="M29" s="9">
        <v>1.35</v>
      </c>
      <c r="N29" s="4">
        <v>3.45</v>
      </c>
      <c r="O29" s="9">
        <f t="shared" si="1"/>
        <v>1.7698500000000001</v>
      </c>
      <c r="Q29" s="2" t="s">
        <v>19</v>
      </c>
      <c r="R29" s="4" t="s">
        <v>80</v>
      </c>
      <c r="S29" s="9">
        <v>1.35</v>
      </c>
      <c r="T29" s="3">
        <v>0.3</v>
      </c>
      <c r="U29" s="3">
        <v>3.15</v>
      </c>
      <c r="V29" s="9">
        <f t="shared" si="3"/>
        <v>1.2757499999999999</v>
      </c>
      <c r="X29" s="2" t="s">
        <v>19</v>
      </c>
      <c r="Y29" s="4" t="s">
        <v>91</v>
      </c>
      <c r="Z29" s="9">
        <v>1.35</v>
      </c>
      <c r="AA29" s="9">
        <v>0.23</v>
      </c>
      <c r="AB29" s="3">
        <v>2.85</v>
      </c>
      <c r="AC29" s="5">
        <f t="shared" si="4"/>
        <v>0.88492500000000018</v>
      </c>
      <c r="AE29" s="2" t="s">
        <v>19</v>
      </c>
      <c r="AF29" s="4" t="s">
        <v>91</v>
      </c>
      <c r="AG29" s="4">
        <v>0.23</v>
      </c>
      <c r="AH29" s="4">
        <v>1.35</v>
      </c>
      <c r="AI29" s="4">
        <v>2.85</v>
      </c>
      <c r="AJ29" s="5">
        <f t="shared" si="2"/>
        <v>0.88492500000000018</v>
      </c>
      <c r="AL29" s="2" t="s">
        <v>19</v>
      </c>
      <c r="AM29" s="4" t="s">
        <v>97</v>
      </c>
      <c r="AN29" s="9">
        <v>0.23</v>
      </c>
      <c r="AO29" s="9">
        <v>1.2749999999999999</v>
      </c>
      <c r="AP29" s="4">
        <v>2.85</v>
      </c>
      <c r="AQ29" s="5">
        <f t="shared" si="5"/>
        <v>0.83576250000000007</v>
      </c>
      <c r="AS29" s="11" t="s">
        <v>19</v>
      </c>
      <c r="AT29" s="4" t="s">
        <v>89</v>
      </c>
      <c r="AU29" s="3">
        <f t="shared" si="6"/>
        <v>0.23</v>
      </c>
      <c r="AV29" s="3">
        <f t="shared" si="7"/>
        <v>1.2749999999999999</v>
      </c>
      <c r="AW29" s="4">
        <v>2.85</v>
      </c>
      <c r="AX29" s="5">
        <f t="shared" si="8"/>
        <v>0.83576250000000007</v>
      </c>
      <c r="AZ29" s="11" t="s">
        <v>19</v>
      </c>
      <c r="BA29" s="4" t="s">
        <v>89</v>
      </c>
      <c r="BB29" s="3">
        <f t="shared" si="9"/>
        <v>0.23</v>
      </c>
      <c r="BC29" s="3">
        <f t="shared" si="44"/>
        <v>1.2749999999999999</v>
      </c>
      <c r="BD29" s="4">
        <v>2.85</v>
      </c>
      <c r="BE29" s="5">
        <f t="shared" si="11"/>
        <v>0.83576250000000007</v>
      </c>
      <c r="BG29" s="11" t="s">
        <v>19</v>
      </c>
      <c r="BH29" s="4" t="s">
        <v>90</v>
      </c>
      <c r="BI29" s="3">
        <f t="shared" si="12"/>
        <v>0.23</v>
      </c>
      <c r="BJ29" s="3">
        <f t="shared" si="45"/>
        <v>1.2</v>
      </c>
      <c r="BK29" s="4">
        <v>2.85</v>
      </c>
      <c r="BL29" s="5">
        <f t="shared" si="14"/>
        <v>0.78660000000000008</v>
      </c>
      <c r="BN29" s="11" t="s">
        <v>19</v>
      </c>
      <c r="BO29" s="4" t="s">
        <v>90</v>
      </c>
      <c r="BP29" s="4">
        <f t="shared" si="15"/>
        <v>0.23</v>
      </c>
      <c r="BQ29" s="4">
        <f t="shared" si="46"/>
        <v>1.2</v>
      </c>
      <c r="BR29" s="4">
        <v>2.85</v>
      </c>
      <c r="BS29" s="5">
        <f t="shared" si="17"/>
        <v>0.78660000000000008</v>
      </c>
      <c r="BU29" s="11" t="s">
        <v>19</v>
      </c>
      <c r="BV29" s="4" t="s">
        <v>92</v>
      </c>
      <c r="BW29" s="3">
        <f t="shared" si="18"/>
        <v>0.23</v>
      </c>
      <c r="BX29" s="3">
        <f t="shared" si="47"/>
        <v>1.125</v>
      </c>
      <c r="BY29" s="4">
        <v>2.85</v>
      </c>
      <c r="BZ29" s="5">
        <f t="shared" si="20"/>
        <v>0.73743750000000008</v>
      </c>
      <c r="CB29" s="11" t="s">
        <v>19</v>
      </c>
      <c r="CC29" s="4" t="s">
        <v>92</v>
      </c>
      <c r="CD29" s="4">
        <f t="shared" si="48"/>
        <v>0.23</v>
      </c>
      <c r="CE29" s="4">
        <f t="shared" si="49"/>
        <v>1.125</v>
      </c>
      <c r="CF29" s="4">
        <v>2.85</v>
      </c>
      <c r="CG29" s="5">
        <f t="shared" si="23"/>
        <v>0.73743750000000008</v>
      </c>
      <c r="CI29" s="11" t="s">
        <v>19</v>
      </c>
      <c r="CJ29" s="4" t="s">
        <v>93</v>
      </c>
      <c r="CK29" s="4">
        <f t="shared" si="24"/>
        <v>0.23</v>
      </c>
      <c r="CL29" s="4">
        <f t="shared" si="25"/>
        <v>1.05</v>
      </c>
      <c r="CM29" s="4">
        <v>2.85</v>
      </c>
      <c r="CN29" s="5">
        <f t="shared" si="26"/>
        <v>0.68827500000000008</v>
      </c>
      <c r="CP29" s="11" t="s">
        <v>19</v>
      </c>
      <c r="CQ29" s="4" t="s">
        <v>93</v>
      </c>
      <c r="CR29" s="3">
        <f t="shared" si="27"/>
        <v>0.23</v>
      </c>
      <c r="CS29" s="3">
        <f t="shared" si="28"/>
        <v>1.05</v>
      </c>
      <c r="CT29" s="4">
        <v>2.85</v>
      </c>
      <c r="CU29" s="5">
        <f t="shared" si="29"/>
        <v>0.68827500000000008</v>
      </c>
      <c r="CV29" s="16"/>
      <c r="CW29" s="11" t="s">
        <v>19</v>
      </c>
      <c r="CX29" s="4" t="s">
        <v>93</v>
      </c>
      <c r="CY29" s="3">
        <f t="shared" si="30"/>
        <v>0.23</v>
      </c>
      <c r="CZ29" s="3">
        <f t="shared" si="31"/>
        <v>1.05</v>
      </c>
      <c r="DA29" s="4">
        <v>2.85</v>
      </c>
      <c r="DB29" s="5">
        <f t="shared" si="32"/>
        <v>0.68827500000000008</v>
      </c>
      <c r="DD29" s="11" t="s">
        <v>19</v>
      </c>
      <c r="DE29" s="4" t="s">
        <v>93</v>
      </c>
      <c r="DF29" s="3">
        <f t="shared" si="33"/>
        <v>0.23</v>
      </c>
      <c r="DG29" s="3">
        <f t="shared" si="50"/>
        <v>1.05</v>
      </c>
      <c r="DH29" s="4">
        <v>2.85</v>
      </c>
      <c r="DI29" s="5">
        <f t="shared" si="35"/>
        <v>0.68827500000000008</v>
      </c>
      <c r="DK29" s="11" t="s">
        <v>19</v>
      </c>
      <c r="DL29" s="4" t="s">
        <v>93</v>
      </c>
      <c r="DM29" s="3">
        <f t="shared" si="36"/>
        <v>0.23</v>
      </c>
      <c r="DN29" s="3">
        <f t="shared" si="37"/>
        <v>1.05</v>
      </c>
      <c r="DO29" s="4">
        <v>2.85</v>
      </c>
      <c r="DP29" s="5">
        <f t="shared" si="38"/>
        <v>0.68827500000000008</v>
      </c>
      <c r="DR29" s="11" t="s">
        <v>19</v>
      </c>
      <c r="DS29" s="4" t="s">
        <v>93</v>
      </c>
      <c r="DT29" s="3">
        <f t="shared" si="39"/>
        <v>0.23</v>
      </c>
      <c r="DU29" s="3">
        <f t="shared" si="40"/>
        <v>1.05</v>
      </c>
      <c r="DV29" s="4">
        <v>2.85</v>
      </c>
      <c r="DW29" s="5">
        <f t="shared" si="41"/>
        <v>0.68827500000000008</v>
      </c>
      <c r="DY29" s="11" t="s">
        <v>19</v>
      </c>
      <c r="DZ29" s="26"/>
      <c r="EA29" s="4"/>
      <c r="EB29" s="4"/>
      <c r="EC29" s="4"/>
      <c r="ED29" s="4"/>
    </row>
    <row r="30" spans="3:134" x14ac:dyDescent="0.25">
      <c r="C30" s="11" t="s">
        <v>37</v>
      </c>
      <c r="D30" s="4" t="s">
        <v>47</v>
      </c>
      <c r="E30" s="3">
        <v>0.38</v>
      </c>
      <c r="F30" s="9">
        <v>1.35</v>
      </c>
      <c r="G30" s="3">
        <v>3.6999999999999997</v>
      </c>
      <c r="H30" s="5">
        <f t="shared" si="0"/>
        <v>1.8980999999999999</v>
      </c>
      <c r="I30" s="16"/>
      <c r="J30" s="11" t="s">
        <v>37</v>
      </c>
      <c r="K30" s="4" t="s">
        <v>47</v>
      </c>
      <c r="L30" s="3">
        <v>0.38</v>
      </c>
      <c r="M30" s="9">
        <v>1.35</v>
      </c>
      <c r="N30" s="4">
        <v>3.45</v>
      </c>
      <c r="O30" s="9">
        <f t="shared" si="1"/>
        <v>1.7698500000000001</v>
      </c>
      <c r="Q30" s="2" t="s">
        <v>37</v>
      </c>
      <c r="R30" s="4" t="s">
        <v>80</v>
      </c>
      <c r="S30" s="9">
        <v>1.35</v>
      </c>
      <c r="T30" s="3">
        <v>0.3</v>
      </c>
      <c r="U30" s="3">
        <v>3.15</v>
      </c>
      <c r="V30" s="9">
        <f t="shared" si="3"/>
        <v>1.2757499999999999</v>
      </c>
      <c r="X30" s="2" t="s">
        <v>37</v>
      </c>
      <c r="Y30" s="4" t="s">
        <v>91</v>
      </c>
      <c r="Z30" s="9">
        <v>1.35</v>
      </c>
      <c r="AA30" s="9">
        <v>0.23</v>
      </c>
      <c r="AB30" s="3">
        <v>2.85</v>
      </c>
      <c r="AC30" s="5">
        <f t="shared" si="4"/>
        <v>0.88492500000000018</v>
      </c>
      <c r="AE30" s="2" t="s">
        <v>37</v>
      </c>
      <c r="AF30" s="4" t="s">
        <v>91</v>
      </c>
      <c r="AG30" s="4">
        <v>0.23</v>
      </c>
      <c r="AH30" s="4">
        <v>1.35</v>
      </c>
      <c r="AI30" s="4">
        <v>2.85</v>
      </c>
      <c r="AJ30" s="5">
        <f t="shared" si="2"/>
        <v>0.88492500000000018</v>
      </c>
      <c r="AL30" s="2" t="s">
        <v>37</v>
      </c>
      <c r="AM30" s="4" t="s">
        <v>96</v>
      </c>
      <c r="AN30" s="9">
        <v>0.23</v>
      </c>
      <c r="AO30" s="9">
        <v>1.35</v>
      </c>
      <c r="AP30" s="4">
        <v>2.85</v>
      </c>
      <c r="AQ30" s="5">
        <f t="shared" si="5"/>
        <v>0.88492500000000018</v>
      </c>
      <c r="AS30" s="11" t="s">
        <v>37</v>
      </c>
      <c r="AT30" s="4" t="s">
        <v>91</v>
      </c>
      <c r="AU30" s="3">
        <f t="shared" si="6"/>
        <v>0.23</v>
      </c>
      <c r="AV30" s="3">
        <f t="shared" si="7"/>
        <v>1.35</v>
      </c>
      <c r="AW30" s="4">
        <v>2.85</v>
      </c>
      <c r="AX30" s="5">
        <f t="shared" si="8"/>
        <v>0.88492500000000018</v>
      </c>
      <c r="AZ30" s="11" t="s">
        <v>37</v>
      </c>
      <c r="BA30" s="4" t="s">
        <v>91</v>
      </c>
      <c r="BB30" s="3">
        <f t="shared" si="9"/>
        <v>0.23</v>
      </c>
      <c r="BC30" s="3">
        <f t="shared" si="44"/>
        <v>1.35</v>
      </c>
      <c r="BD30" s="4">
        <v>2.85</v>
      </c>
      <c r="BE30" s="5">
        <f t="shared" si="11"/>
        <v>0.88492500000000018</v>
      </c>
      <c r="BG30" s="11" t="s">
        <v>37</v>
      </c>
      <c r="BH30" s="4" t="s">
        <v>89</v>
      </c>
      <c r="BI30" s="3">
        <f t="shared" si="12"/>
        <v>0.23</v>
      </c>
      <c r="BJ30" s="3">
        <f t="shared" si="45"/>
        <v>1.2749999999999999</v>
      </c>
      <c r="BK30" s="4">
        <v>2.85</v>
      </c>
      <c r="BL30" s="5">
        <f t="shared" si="14"/>
        <v>0.83576250000000007</v>
      </c>
      <c r="BN30" s="11" t="s">
        <v>37</v>
      </c>
      <c r="BO30" s="4" t="s">
        <v>89</v>
      </c>
      <c r="BP30" s="4">
        <f t="shared" si="15"/>
        <v>0.23</v>
      </c>
      <c r="BQ30" s="4">
        <f t="shared" si="46"/>
        <v>1.2749999999999999</v>
      </c>
      <c r="BR30" s="4">
        <v>2.85</v>
      </c>
      <c r="BS30" s="5">
        <f t="shared" si="17"/>
        <v>0.83576250000000007</v>
      </c>
      <c r="BU30" s="11" t="s">
        <v>37</v>
      </c>
      <c r="BV30" s="4" t="s">
        <v>90</v>
      </c>
      <c r="BW30" s="3">
        <f t="shared" si="18"/>
        <v>0.23</v>
      </c>
      <c r="BX30" s="3">
        <f t="shared" si="47"/>
        <v>1.2</v>
      </c>
      <c r="BY30" s="4">
        <v>2.85</v>
      </c>
      <c r="BZ30" s="5">
        <f t="shared" si="20"/>
        <v>0.78660000000000008</v>
      </c>
      <c r="CB30" s="11" t="s">
        <v>37</v>
      </c>
      <c r="CC30" s="4" t="s">
        <v>90</v>
      </c>
      <c r="CD30" s="4">
        <f t="shared" si="48"/>
        <v>0.23</v>
      </c>
      <c r="CE30" s="4">
        <f t="shared" si="49"/>
        <v>1.2</v>
      </c>
      <c r="CF30" s="4">
        <v>2.85</v>
      </c>
      <c r="CG30" s="5">
        <f t="shared" si="23"/>
        <v>0.78660000000000008</v>
      </c>
      <c r="CI30" s="11" t="s">
        <v>37</v>
      </c>
      <c r="CJ30" s="4" t="s">
        <v>90</v>
      </c>
      <c r="CK30" s="4">
        <f t="shared" si="24"/>
        <v>0.23</v>
      </c>
      <c r="CL30" s="4">
        <f t="shared" si="25"/>
        <v>1.2</v>
      </c>
      <c r="CM30" s="4">
        <v>2.85</v>
      </c>
      <c r="CN30" s="5">
        <f t="shared" si="26"/>
        <v>0.78660000000000008</v>
      </c>
      <c r="CP30" s="11" t="s">
        <v>37</v>
      </c>
      <c r="CQ30" s="4" t="s">
        <v>90</v>
      </c>
      <c r="CR30" s="3">
        <f t="shared" si="27"/>
        <v>0.23</v>
      </c>
      <c r="CS30" s="3">
        <f t="shared" si="28"/>
        <v>1.2</v>
      </c>
      <c r="CT30" s="4">
        <v>2.85</v>
      </c>
      <c r="CU30" s="5">
        <f t="shared" si="29"/>
        <v>0.78660000000000008</v>
      </c>
      <c r="CV30" s="16"/>
      <c r="CW30" s="11" t="s">
        <v>37</v>
      </c>
      <c r="CX30" s="4" t="s">
        <v>90</v>
      </c>
      <c r="CY30" s="3">
        <f t="shared" si="30"/>
        <v>0.23</v>
      </c>
      <c r="CZ30" s="3">
        <f t="shared" si="31"/>
        <v>1.2</v>
      </c>
      <c r="DA30" s="4">
        <v>2.85</v>
      </c>
      <c r="DB30" s="5">
        <f t="shared" si="32"/>
        <v>0.78660000000000008</v>
      </c>
      <c r="DD30" s="11" t="s">
        <v>37</v>
      </c>
      <c r="DE30" s="4" t="s">
        <v>90</v>
      </c>
      <c r="DF30" s="3">
        <f t="shared" si="33"/>
        <v>0.23</v>
      </c>
      <c r="DG30" s="3">
        <f t="shared" si="50"/>
        <v>1.2</v>
      </c>
      <c r="DH30" s="4">
        <v>2.85</v>
      </c>
      <c r="DI30" s="5">
        <f t="shared" si="35"/>
        <v>0.78660000000000008</v>
      </c>
      <c r="DK30" s="11" t="s">
        <v>37</v>
      </c>
      <c r="DL30" s="4" t="s">
        <v>90</v>
      </c>
      <c r="DM30" s="3">
        <f t="shared" si="36"/>
        <v>0.23</v>
      </c>
      <c r="DN30" s="3">
        <f t="shared" si="37"/>
        <v>1.2</v>
      </c>
      <c r="DO30" s="4">
        <v>2.85</v>
      </c>
      <c r="DP30" s="5">
        <f t="shared" si="38"/>
        <v>0.78660000000000008</v>
      </c>
      <c r="DR30" s="11" t="s">
        <v>37</v>
      </c>
      <c r="DS30" s="4" t="s">
        <v>90</v>
      </c>
      <c r="DT30" s="3">
        <f t="shared" si="39"/>
        <v>0.23</v>
      </c>
      <c r="DU30" s="3">
        <f t="shared" si="40"/>
        <v>1.2</v>
      </c>
      <c r="DV30" s="4">
        <v>2.85</v>
      </c>
      <c r="DW30" s="5">
        <f t="shared" si="41"/>
        <v>0.78660000000000008</v>
      </c>
      <c r="DY30" s="11" t="s">
        <v>37</v>
      </c>
      <c r="DZ30" s="26"/>
      <c r="EA30" s="4"/>
      <c r="EB30" s="4"/>
      <c r="EC30" s="4"/>
      <c r="ED30" s="4"/>
    </row>
    <row r="31" spans="3:134" x14ac:dyDescent="0.25">
      <c r="C31" s="11" t="s">
        <v>38</v>
      </c>
      <c r="D31" s="4" t="s">
        <v>43</v>
      </c>
      <c r="E31" s="3">
        <v>0.38</v>
      </c>
      <c r="F31" s="9">
        <v>1.2749999999999999</v>
      </c>
      <c r="G31" s="3">
        <v>3.6999999999999997</v>
      </c>
      <c r="H31" s="5">
        <f t="shared" si="0"/>
        <v>1.7926499999999999</v>
      </c>
      <c r="I31" s="16"/>
      <c r="J31" s="11" t="s">
        <v>38</v>
      </c>
      <c r="K31" s="4" t="s">
        <v>43</v>
      </c>
      <c r="L31" s="3">
        <v>0.38</v>
      </c>
      <c r="M31" s="9">
        <v>1.2749999999999999</v>
      </c>
      <c r="N31" s="4">
        <v>3.45</v>
      </c>
      <c r="O31" s="9">
        <f t="shared" si="1"/>
        <v>1.6715249999999999</v>
      </c>
      <c r="Q31" s="2" t="s">
        <v>38</v>
      </c>
      <c r="R31" s="4" t="s">
        <v>78</v>
      </c>
      <c r="S31" s="9">
        <v>1.2749999999999999</v>
      </c>
      <c r="T31" s="3">
        <v>0.3</v>
      </c>
      <c r="U31" s="3">
        <v>3.15</v>
      </c>
      <c r="V31" s="9">
        <f t="shared" si="3"/>
        <v>1.2048749999999999</v>
      </c>
      <c r="X31" s="2" t="s">
        <v>38</v>
      </c>
      <c r="Y31" s="4" t="s">
        <v>89</v>
      </c>
      <c r="Z31" s="9">
        <v>1.2749999999999999</v>
      </c>
      <c r="AA31" s="9">
        <v>0.23</v>
      </c>
      <c r="AB31" s="3">
        <v>2.85</v>
      </c>
      <c r="AC31" s="5">
        <f t="shared" si="4"/>
        <v>0.83576250000000007</v>
      </c>
      <c r="AE31" s="2" t="s">
        <v>38</v>
      </c>
      <c r="AF31" s="4" t="s">
        <v>89</v>
      </c>
      <c r="AG31" s="4">
        <v>0.23</v>
      </c>
      <c r="AH31" s="4">
        <v>1.2749999999999999</v>
      </c>
      <c r="AI31" s="4">
        <v>2.85</v>
      </c>
      <c r="AJ31" s="5">
        <f t="shared" si="2"/>
        <v>0.83576250000000007</v>
      </c>
      <c r="AL31" s="2" t="s">
        <v>38</v>
      </c>
      <c r="AM31" s="4" t="s">
        <v>105</v>
      </c>
      <c r="AN31" s="3">
        <v>0.23</v>
      </c>
      <c r="AO31" s="3">
        <v>1.2</v>
      </c>
      <c r="AP31" s="4">
        <v>2.85</v>
      </c>
      <c r="AQ31" s="5">
        <f t="shared" si="5"/>
        <v>0.78660000000000008</v>
      </c>
      <c r="AS31" s="11" t="s">
        <v>38</v>
      </c>
      <c r="AT31" s="4" t="s">
        <v>90</v>
      </c>
      <c r="AU31" s="3">
        <f t="shared" si="6"/>
        <v>0.23</v>
      </c>
      <c r="AV31" s="3">
        <f t="shared" si="7"/>
        <v>1.2</v>
      </c>
      <c r="AW31" s="4">
        <v>2.85</v>
      </c>
      <c r="AX31" s="5">
        <f t="shared" si="8"/>
        <v>0.78660000000000008</v>
      </c>
      <c r="AZ31" s="11" t="s">
        <v>38</v>
      </c>
      <c r="BA31" s="4" t="s">
        <v>90</v>
      </c>
      <c r="BB31" s="3">
        <f t="shared" si="9"/>
        <v>0.23</v>
      </c>
      <c r="BC31" s="3">
        <f t="shared" si="44"/>
        <v>1.2</v>
      </c>
      <c r="BD31" s="4">
        <v>2.85</v>
      </c>
      <c r="BE31" s="5">
        <f t="shared" si="11"/>
        <v>0.78660000000000008</v>
      </c>
      <c r="BG31" s="11" t="s">
        <v>38</v>
      </c>
      <c r="BH31" s="4" t="s">
        <v>92</v>
      </c>
      <c r="BI31" s="3">
        <f t="shared" si="12"/>
        <v>0.23</v>
      </c>
      <c r="BJ31" s="3">
        <f t="shared" si="45"/>
        <v>1.125</v>
      </c>
      <c r="BK31" s="4">
        <v>2.85</v>
      </c>
      <c r="BL31" s="5">
        <f t="shared" si="14"/>
        <v>0.73743750000000008</v>
      </c>
      <c r="BN31" s="11" t="s">
        <v>38</v>
      </c>
      <c r="BO31" s="4" t="s">
        <v>92</v>
      </c>
      <c r="BP31" s="4">
        <f t="shared" si="15"/>
        <v>0.23</v>
      </c>
      <c r="BQ31" s="4">
        <f t="shared" si="46"/>
        <v>1.125</v>
      </c>
      <c r="BR31" s="4">
        <v>2.85</v>
      </c>
      <c r="BS31" s="5">
        <f t="shared" si="17"/>
        <v>0.73743750000000008</v>
      </c>
      <c r="BU31" s="11" t="s">
        <v>38</v>
      </c>
      <c r="BV31" s="4" t="s">
        <v>93</v>
      </c>
      <c r="BW31" s="3">
        <f t="shared" si="18"/>
        <v>0.23</v>
      </c>
      <c r="BX31" s="3">
        <f t="shared" si="47"/>
        <v>1.05</v>
      </c>
      <c r="BY31" s="4">
        <v>2.85</v>
      </c>
      <c r="BZ31" s="5">
        <f t="shared" si="20"/>
        <v>0.68827500000000008</v>
      </c>
      <c r="CB31" s="11" t="s">
        <v>38</v>
      </c>
      <c r="CC31" s="4" t="s">
        <v>93</v>
      </c>
      <c r="CD31" s="4">
        <f t="shared" si="48"/>
        <v>0.23</v>
      </c>
      <c r="CE31" s="4">
        <f t="shared" si="49"/>
        <v>1.05</v>
      </c>
      <c r="CF31" s="4">
        <v>2.85</v>
      </c>
      <c r="CG31" s="5">
        <f t="shared" si="23"/>
        <v>0.68827500000000008</v>
      </c>
      <c r="CI31" s="11" t="s">
        <v>38</v>
      </c>
      <c r="CJ31" s="4" t="s">
        <v>93</v>
      </c>
      <c r="CK31" s="4">
        <f t="shared" si="24"/>
        <v>0.23</v>
      </c>
      <c r="CL31" s="4">
        <f t="shared" si="25"/>
        <v>1.05</v>
      </c>
      <c r="CM31" s="4">
        <v>2.85</v>
      </c>
      <c r="CN31" s="5">
        <f t="shared" si="26"/>
        <v>0.68827500000000008</v>
      </c>
      <c r="CP31" s="11" t="s">
        <v>38</v>
      </c>
      <c r="CQ31" s="4" t="s">
        <v>93</v>
      </c>
      <c r="CR31" s="3">
        <f t="shared" si="27"/>
        <v>0.23</v>
      </c>
      <c r="CS31" s="3">
        <f t="shared" si="28"/>
        <v>1.05</v>
      </c>
      <c r="CT31" s="4">
        <v>2.85</v>
      </c>
      <c r="CU31" s="5">
        <f t="shared" si="29"/>
        <v>0.68827500000000008</v>
      </c>
      <c r="CV31" s="16"/>
      <c r="CW31" s="11" t="s">
        <v>38</v>
      </c>
      <c r="CX31" s="4" t="s">
        <v>93</v>
      </c>
      <c r="CY31" s="3">
        <f t="shared" si="30"/>
        <v>0.23</v>
      </c>
      <c r="CZ31" s="3">
        <f t="shared" si="31"/>
        <v>1.05</v>
      </c>
      <c r="DA31" s="4">
        <v>2.85</v>
      </c>
      <c r="DB31" s="5">
        <f t="shared" si="32"/>
        <v>0.68827500000000008</v>
      </c>
      <c r="DD31" s="11" t="s">
        <v>38</v>
      </c>
      <c r="DE31" s="4" t="s">
        <v>93</v>
      </c>
      <c r="DF31" s="3">
        <f t="shared" si="33"/>
        <v>0.23</v>
      </c>
      <c r="DG31" s="3">
        <f t="shared" si="50"/>
        <v>1.05</v>
      </c>
      <c r="DH31" s="4">
        <v>2.85</v>
      </c>
      <c r="DI31" s="5">
        <f t="shared" si="35"/>
        <v>0.68827500000000008</v>
      </c>
      <c r="DK31" s="11" t="s">
        <v>38</v>
      </c>
      <c r="DL31" s="4" t="s">
        <v>93</v>
      </c>
      <c r="DM31" s="3">
        <f t="shared" si="36"/>
        <v>0.23</v>
      </c>
      <c r="DN31" s="3">
        <f t="shared" si="37"/>
        <v>1.05</v>
      </c>
      <c r="DO31" s="4">
        <v>2.85</v>
      </c>
      <c r="DP31" s="5">
        <f t="shared" si="38"/>
        <v>0.68827500000000008</v>
      </c>
      <c r="DR31" s="11" t="s">
        <v>38</v>
      </c>
      <c r="DS31" s="4" t="s">
        <v>93</v>
      </c>
      <c r="DT31" s="3">
        <f t="shared" si="39"/>
        <v>0.23</v>
      </c>
      <c r="DU31" s="3">
        <f t="shared" si="40"/>
        <v>1.05</v>
      </c>
      <c r="DV31" s="4">
        <v>2.85</v>
      </c>
      <c r="DW31" s="5">
        <f t="shared" si="41"/>
        <v>0.68827500000000008</v>
      </c>
      <c r="DY31" s="11" t="s">
        <v>38</v>
      </c>
      <c r="DZ31" s="26"/>
      <c r="EA31" s="4"/>
      <c r="EB31" s="4"/>
      <c r="EC31" s="4"/>
      <c r="ED31" s="4"/>
    </row>
    <row r="32" spans="3:134" x14ac:dyDescent="0.25">
      <c r="C32" s="11" t="s">
        <v>20</v>
      </c>
      <c r="D32" s="4" t="s">
        <v>54</v>
      </c>
      <c r="E32" s="3">
        <v>0.38</v>
      </c>
      <c r="F32" s="9">
        <v>1.125</v>
      </c>
      <c r="G32" s="3">
        <v>3.8499999999999996</v>
      </c>
      <c r="H32" s="5">
        <f t="shared" si="0"/>
        <v>1.6458749999999998</v>
      </c>
      <c r="I32" s="16"/>
      <c r="J32" s="11" t="s">
        <v>20</v>
      </c>
      <c r="K32" s="4" t="s">
        <v>54</v>
      </c>
      <c r="L32" s="3">
        <v>0.38</v>
      </c>
      <c r="M32" s="9">
        <v>1.125</v>
      </c>
      <c r="N32" s="4">
        <v>3.45</v>
      </c>
      <c r="O32" s="9">
        <f t="shared" si="1"/>
        <v>1.4748749999999999</v>
      </c>
      <c r="Q32" s="2" t="s">
        <v>20</v>
      </c>
      <c r="R32" s="4" t="s">
        <v>81</v>
      </c>
      <c r="S32" s="9">
        <v>1.125</v>
      </c>
      <c r="T32" s="3">
        <v>0.3</v>
      </c>
      <c r="U32" s="3">
        <v>3.15</v>
      </c>
      <c r="V32" s="9">
        <f t="shared" si="3"/>
        <v>1.0631249999999999</v>
      </c>
      <c r="X32" s="2" t="s">
        <v>20</v>
      </c>
      <c r="Y32" s="4" t="s">
        <v>92</v>
      </c>
      <c r="Z32" s="9">
        <v>1.125</v>
      </c>
      <c r="AA32" s="9">
        <v>0.23</v>
      </c>
      <c r="AB32" s="3">
        <v>2.85</v>
      </c>
      <c r="AC32" s="5">
        <f t="shared" si="4"/>
        <v>0.73743750000000008</v>
      </c>
      <c r="AE32" s="2" t="s">
        <v>20</v>
      </c>
      <c r="AF32" s="4" t="s">
        <v>92</v>
      </c>
      <c r="AG32" s="4">
        <v>0.23</v>
      </c>
      <c r="AH32" s="4">
        <v>1.125</v>
      </c>
      <c r="AI32" s="4">
        <v>2.85</v>
      </c>
      <c r="AJ32" s="5">
        <f t="shared" si="2"/>
        <v>0.73743750000000008</v>
      </c>
      <c r="AL32" s="2" t="s">
        <v>20</v>
      </c>
      <c r="AM32" s="4" t="s">
        <v>98</v>
      </c>
      <c r="AN32" s="9">
        <v>0.23</v>
      </c>
      <c r="AO32" s="9">
        <v>1.05</v>
      </c>
      <c r="AP32" s="4">
        <v>2.85</v>
      </c>
      <c r="AQ32" s="5">
        <f t="shared" si="5"/>
        <v>0.68827500000000008</v>
      </c>
      <c r="AS32" s="11" t="s">
        <v>20</v>
      </c>
      <c r="AT32" s="4" t="s">
        <v>93</v>
      </c>
      <c r="AU32" s="3">
        <f t="shared" si="6"/>
        <v>0.23</v>
      </c>
      <c r="AV32" s="3">
        <f t="shared" si="7"/>
        <v>1.05</v>
      </c>
      <c r="AW32" s="4">
        <v>2.85</v>
      </c>
      <c r="AX32" s="5">
        <f t="shared" si="8"/>
        <v>0.68827500000000008</v>
      </c>
      <c r="AZ32" s="11" t="s">
        <v>20</v>
      </c>
      <c r="BA32" s="4" t="s">
        <v>93</v>
      </c>
      <c r="BB32" s="3">
        <f t="shared" si="9"/>
        <v>0.23</v>
      </c>
      <c r="BC32" s="3">
        <f t="shared" si="44"/>
        <v>1.05</v>
      </c>
      <c r="BD32" s="4">
        <v>2.85</v>
      </c>
      <c r="BE32" s="5">
        <f t="shared" si="11"/>
        <v>0.68827500000000008</v>
      </c>
      <c r="BG32" s="11" t="s">
        <v>20</v>
      </c>
      <c r="BH32" s="4" t="s">
        <v>111</v>
      </c>
      <c r="BI32" s="3">
        <f t="shared" si="12"/>
        <v>0.23</v>
      </c>
      <c r="BJ32" s="3">
        <f t="shared" si="45"/>
        <v>0.97499999999999998</v>
      </c>
      <c r="BK32" s="4">
        <v>2.85</v>
      </c>
      <c r="BL32" s="5">
        <f t="shared" si="14"/>
        <v>0.63911250000000008</v>
      </c>
      <c r="BN32" s="11" t="s">
        <v>20</v>
      </c>
      <c r="BO32" s="4" t="s">
        <v>111</v>
      </c>
      <c r="BP32" s="4">
        <f t="shared" si="15"/>
        <v>0.23</v>
      </c>
      <c r="BQ32" s="4">
        <f t="shared" si="46"/>
        <v>0.97499999999999998</v>
      </c>
      <c r="BR32" s="4">
        <v>2.85</v>
      </c>
      <c r="BS32" s="5">
        <f t="shared" si="17"/>
        <v>0.63911250000000008</v>
      </c>
      <c r="BU32" s="11" t="s">
        <v>20</v>
      </c>
      <c r="BV32" s="4" t="s">
        <v>112</v>
      </c>
      <c r="BW32" s="3">
        <f t="shared" si="18"/>
        <v>0.23</v>
      </c>
      <c r="BX32" s="3">
        <f t="shared" si="47"/>
        <v>0.92500000000000004</v>
      </c>
      <c r="BY32" s="4">
        <v>2.85</v>
      </c>
      <c r="BZ32" s="5">
        <f t="shared" si="20"/>
        <v>0.60633750000000008</v>
      </c>
      <c r="CB32" s="11" t="s">
        <v>20</v>
      </c>
      <c r="CC32" s="4" t="s">
        <v>112</v>
      </c>
      <c r="CD32" s="4">
        <f t="shared" si="48"/>
        <v>0.23</v>
      </c>
      <c r="CE32" s="4">
        <f t="shared" si="49"/>
        <v>0.92500000000000004</v>
      </c>
      <c r="CF32" s="4">
        <v>2.85</v>
      </c>
      <c r="CG32" s="5">
        <f t="shared" si="23"/>
        <v>0.60633750000000008</v>
      </c>
      <c r="CI32" s="11" t="s">
        <v>20</v>
      </c>
      <c r="CJ32" s="4" t="s">
        <v>112</v>
      </c>
      <c r="CK32" s="4">
        <f t="shared" si="24"/>
        <v>0.23</v>
      </c>
      <c r="CL32" s="4">
        <f t="shared" si="25"/>
        <v>0.92500000000000004</v>
      </c>
      <c r="CM32" s="4">
        <v>2.85</v>
      </c>
      <c r="CN32" s="5">
        <f t="shared" si="26"/>
        <v>0.60633750000000008</v>
      </c>
      <c r="CP32" s="11" t="s">
        <v>20</v>
      </c>
      <c r="CQ32" s="4" t="s">
        <v>112</v>
      </c>
      <c r="CR32" s="3">
        <f t="shared" si="27"/>
        <v>0.23</v>
      </c>
      <c r="CS32" s="3">
        <f t="shared" si="28"/>
        <v>0.92500000000000004</v>
      </c>
      <c r="CT32" s="4">
        <v>2.85</v>
      </c>
      <c r="CU32" s="5">
        <f t="shared" si="29"/>
        <v>0.60633750000000008</v>
      </c>
      <c r="CV32" s="16"/>
      <c r="CW32" s="11" t="s">
        <v>20</v>
      </c>
      <c r="CX32" s="4" t="s">
        <v>112</v>
      </c>
      <c r="CY32" s="3">
        <f t="shared" si="30"/>
        <v>0.23</v>
      </c>
      <c r="CZ32" s="3">
        <f t="shared" si="31"/>
        <v>0.92500000000000004</v>
      </c>
      <c r="DA32" s="4">
        <v>2.85</v>
      </c>
      <c r="DB32" s="5">
        <f t="shared" si="32"/>
        <v>0.60633750000000008</v>
      </c>
      <c r="DD32" s="11" t="s">
        <v>20</v>
      </c>
      <c r="DE32" s="4" t="s">
        <v>112</v>
      </c>
      <c r="DF32" s="3">
        <f t="shared" si="33"/>
        <v>0.23</v>
      </c>
      <c r="DG32" s="3">
        <f t="shared" si="50"/>
        <v>0.92500000000000004</v>
      </c>
      <c r="DH32" s="4">
        <v>2.85</v>
      </c>
      <c r="DI32" s="5">
        <f t="shared" si="35"/>
        <v>0.60633750000000008</v>
      </c>
      <c r="DK32" s="11" t="s">
        <v>20</v>
      </c>
      <c r="DL32" s="4" t="s">
        <v>112</v>
      </c>
      <c r="DM32" s="3">
        <f t="shared" si="36"/>
        <v>0.23</v>
      </c>
      <c r="DN32" s="3">
        <f t="shared" si="37"/>
        <v>0.92500000000000004</v>
      </c>
      <c r="DO32" s="4">
        <v>2.85</v>
      </c>
      <c r="DP32" s="5">
        <f t="shared" si="38"/>
        <v>0.60633750000000008</v>
      </c>
      <c r="DR32" s="11" t="s">
        <v>20</v>
      </c>
      <c r="DS32" s="4" t="s">
        <v>112</v>
      </c>
      <c r="DT32" s="3">
        <f t="shared" si="39"/>
        <v>0.23</v>
      </c>
      <c r="DU32" s="3">
        <f t="shared" si="40"/>
        <v>0.92500000000000004</v>
      </c>
      <c r="DV32" s="4">
        <v>2.85</v>
      </c>
      <c r="DW32" s="5">
        <f t="shared" si="41"/>
        <v>0.60633750000000008</v>
      </c>
      <c r="DY32" s="11" t="s">
        <v>20</v>
      </c>
      <c r="DZ32" s="26"/>
      <c r="EA32" s="4"/>
      <c r="EB32" s="4"/>
      <c r="EC32" s="4"/>
      <c r="ED32" s="4"/>
    </row>
    <row r="33" spans="3:134" x14ac:dyDescent="0.25">
      <c r="C33" s="11" t="s">
        <v>21</v>
      </c>
      <c r="D33" s="4" t="s">
        <v>43</v>
      </c>
      <c r="E33" s="3">
        <v>0.38</v>
      </c>
      <c r="F33" s="9">
        <v>1.2749999999999999</v>
      </c>
      <c r="G33" s="3">
        <v>3.77</v>
      </c>
      <c r="H33" s="5">
        <f t="shared" si="0"/>
        <v>1.826565</v>
      </c>
      <c r="I33" s="16"/>
      <c r="J33" s="11" t="s">
        <v>21</v>
      </c>
      <c r="K33" s="4" t="s">
        <v>43</v>
      </c>
      <c r="L33" s="3">
        <v>0.38</v>
      </c>
      <c r="M33" s="9">
        <v>1.2749999999999999</v>
      </c>
      <c r="N33" s="4">
        <v>3.45</v>
      </c>
      <c r="O33" s="9">
        <f t="shared" si="1"/>
        <v>1.6715249999999999</v>
      </c>
      <c r="Q33" s="2" t="s">
        <v>21</v>
      </c>
      <c r="R33" s="4" t="s">
        <v>82</v>
      </c>
      <c r="S33" s="9">
        <v>1.2749999999999999</v>
      </c>
      <c r="T33" s="3">
        <v>0.3</v>
      </c>
      <c r="U33" s="3">
        <v>3.15</v>
      </c>
      <c r="V33" s="9">
        <f t="shared" si="3"/>
        <v>1.2048749999999999</v>
      </c>
      <c r="X33" s="2" t="s">
        <v>21</v>
      </c>
      <c r="Y33" s="4" t="s">
        <v>89</v>
      </c>
      <c r="Z33" s="9">
        <v>1.2749999999999999</v>
      </c>
      <c r="AA33" s="9">
        <v>0.23</v>
      </c>
      <c r="AB33" s="3">
        <v>2.85</v>
      </c>
      <c r="AC33" s="5">
        <f t="shared" si="4"/>
        <v>0.83576250000000007</v>
      </c>
      <c r="AE33" s="2" t="s">
        <v>21</v>
      </c>
      <c r="AF33" s="4" t="s">
        <v>89</v>
      </c>
      <c r="AG33" s="4">
        <v>0.23</v>
      </c>
      <c r="AH33" s="4">
        <v>1.2749999999999999</v>
      </c>
      <c r="AI33" s="4">
        <v>2.85</v>
      </c>
      <c r="AJ33" s="5">
        <f t="shared" si="2"/>
        <v>0.83576250000000007</v>
      </c>
      <c r="AL33" s="2" t="s">
        <v>21</v>
      </c>
      <c r="AM33" s="4" t="s">
        <v>105</v>
      </c>
      <c r="AN33" s="9">
        <v>0.23</v>
      </c>
      <c r="AO33" s="9">
        <v>1.2</v>
      </c>
      <c r="AP33" s="4">
        <v>2.85</v>
      </c>
      <c r="AQ33" s="5">
        <f t="shared" si="5"/>
        <v>0.78660000000000008</v>
      </c>
      <c r="AS33" s="11" t="s">
        <v>21</v>
      </c>
      <c r="AT33" s="4" t="s">
        <v>90</v>
      </c>
      <c r="AU33" s="3">
        <f t="shared" si="6"/>
        <v>0.23</v>
      </c>
      <c r="AV33" s="3">
        <f t="shared" si="7"/>
        <v>1.2</v>
      </c>
      <c r="AW33" s="4">
        <v>2.85</v>
      </c>
      <c r="AX33" s="5">
        <f t="shared" si="8"/>
        <v>0.78660000000000008</v>
      </c>
      <c r="AZ33" s="11" t="s">
        <v>21</v>
      </c>
      <c r="BA33" s="4" t="s">
        <v>90</v>
      </c>
      <c r="BB33" s="3">
        <f t="shared" si="9"/>
        <v>0.23</v>
      </c>
      <c r="BC33" s="3">
        <f t="shared" si="44"/>
        <v>1.2</v>
      </c>
      <c r="BD33" s="4">
        <v>2.85</v>
      </c>
      <c r="BE33" s="5">
        <f t="shared" si="11"/>
        <v>0.78660000000000008</v>
      </c>
      <c r="BG33" s="11" t="s">
        <v>21</v>
      </c>
      <c r="BH33" s="4" t="s">
        <v>92</v>
      </c>
      <c r="BI33" s="3">
        <f t="shared" si="12"/>
        <v>0.23</v>
      </c>
      <c r="BJ33" s="3">
        <f t="shared" si="45"/>
        <v>1.125</v>
      </c>
      <c r="BK33" s="4">
        <v>2.85</v>
      </c>
      <c r="BL33" s="5">
        <f t="shared" si="14"/>
        <v>0.73743750000000008</v>
      </c>
      <c r="BN33" s="11" t="s">
        <v>21</v>
      </c>
      <c r="BO33" s="4" t="s">
        <v>92</v>
      </c>
      <c r="BP33" s="4">
        <f t="shared" si="15"/>
        <v>0.23</v>
      </c>
      <c r="BQ33" s="4">
        <f t="shared" si="46"/>
        <v>1.125</v>
      </c>
      <c r="BR33" s="4">
        <v>2.85</v>
      </c>
      <c r="BS33" s="5">
        <f t="shared" si="17"/>
        <v>0.73743750000000008</v>
      </c>
      <c r="BU33" s="11" t="s">
        <v>21</v>
      </c>
      <c r="BV33" s="4" t="s">
        <v>93</v>
      </c>
      <c r="BW33" s="3">
        <f t="shared" si="18"/>
        <v>0.23</v>
      </c>
      <c r="BX33" s="3">
        <f t="shared" si="47"/>
        <v>1.05</v>
      </c>
      <c r="BY33" s="4">
        <v>2.85</v>
      </c>
      <c r="BZ33" s="5">
        <f t="shared" si="20"/>
        <v>0.68827500000000008</v>
      </c>
      <c r="CB33" s="11" t="s">
        <v>21</v>
      </c>
      <c r="CC33" s="4" t="s">
        <v>93</v>
      </c>
      <c r="CD33" s="4">
        <f t="shared" si="48"/>
        <v>0.23</v>
      </c>
      <c r="CE33" s="4">
        <f t="shared" si="49"/>
        <v>1.05</v>
      </c>
      <c r="CF33" s="4">
        <v>2.85</v>
      </c>
      <c r="CG33" s="5">
        <f t="shared" si="23"/>
        <v>0.68827500000000008</v>
      </c>
      <c r="CI33" s="11" t="s">
        <v>21</v>
      </c>
      <c r="CJ33" s="4" t="s">
        <v>93</v>
      </c>
      <c r="CK33" s="4">
        <f t="shared" si="24"/>
        <v>0.23</v>
      </c>
      <c r="CL33" s="4">
        <f t="shared" si="25"/>
        <v>1.05</v>
      </c>
      <c r="CM33" s="4">
        <v>2.85</v>
      </c>
      <c r="CN33" s="5">
        <f t="shared" si="26"/>
        <v>0.68827500000000008</v>
      </c>
      <c r="CP33" s="11" t="s">
        <v>21</v>
      </c>
      <c r="CQ33" s="4" t="s">
        <v>93</v>
      </c>
      <c r="CR33" s="3">
        <f t="shared" si="27"/>
        <v>0.23</v>
      </c>
      <c r="CS33" s="3">
        <f t="shared" si="28"/>
        <v>1.05</v>
      </c>
      <c r="CT33" s="4">
        <v>2.85</v>
      </c>
      <c r="CU33" s="5">
        <f t="shared" si="29"/>
        <v>0.68827500000000008</v>
      </c>
      <c r="CV33" s="16"/>
      <c r="CW33" s="11" t="s">
        <v>21</v>
      </c>
      <c r="CX33" s="4" t="s">
        <v>93</v>
      </c>
      <c r="CY33" s="3">
        <f t="shared" si="30"/>
        <v>0.23</v>
      </c>
      <c r="CZ33" s="3">
        <f t="shared" si="31"/>
        <v>1.05</v>
      </c>
      <c r="DA33" s="4">
        <v>2.85</v>
      </c>
      <c r="DB33" s="5">
        <f t="shared" si="32"/>
        <v>0.68827500000000008</v>
      </c>
      <c r="DD33" s="11" t="s">
        <v>21</v>
      </c>
      <c r="DE33" s="4" t="s">
        <v>93</v>
      </c>
      <c r="DF33" s="3">
        <f t="shared" si="33"/>
        <v>0.23</v>
      </c>
      <c r="DG33" s="3">
        <f t="shared" si="50"/>
        <v>1.05</v>
      </c>
      <c r="DH33" s="4">
        <v>2.85</v>
      </c>
      <c r="DI33" s="5">
        <f t="shared" si="35"/>
        <v>0.68827500000000008</v>
      </c>
      <c r="DK33" s="11" t="s">
        <v>21</v>
      </c>
      <c r="DL33" s="4" t="s">
        <v>93</v>
      </c>
      <c r="DM33" s="3">
        <f t="shared" si="36"/>
        <v>0.23</v>
      </c>
      <c r="DN33" s="3">
        <f t="shared" si="37"/>
        <v>1.05</v>
      </c>
      <c r="DO33" s="4">
        <v>2.85</v>
      </c>
      <c r="DP33" s="5">
        <f t="shared" si="38"/>
        <v>0.68827500000000008</v>
      </c>
      <c r="DR33" s="11" t="s">
        <v>21</v>
      </c>
      <c r="DS33" s="4" t="s">
        <v>93</v>
      </c>
      <c r="DT33" s="3">
        <f t="shared" si="39"/>
        <v>0.23</v>
      </c>
      <c r="DU33" s="3">
        <f t="shared" si="40"/>
        <v>1.05</v>
      </c>
      <c r="DV33" s="4">
        <v>2.85</v>
      </c>
      <c r="DW33" s="5">
        <f t="shared" si="41"/>
        <v>0.68827500000000008</v>
      </c>
      <c r="DY33" s="11" t="s">
        <v>21</v>
      </c>
      <c r="DZ33" s="26"/>
      <c r="EA33" s="4"/>
      <c r="EB33" s="4"/>
      <c r="EC33" s="4"/>
      <c r="ED33" s="4"/>
    </row>
    <row r="34" spans="3:134" x14ac:dyDescent="0.25">
      <c r="C34" s="11" t="s">
        <v>22</v>
      </c>
      <c r="D34" s="4" t="s">
        <v>55</v>
      </c>
      <c r="E34" s="3">
        <v>0.45</v>
      </c>
      <c r="F34" s="9">
        <v>1.05</v>
      </c>
      <c r="G34" s="3">
        <v>3.8499999999999996</v>
      </c>
      <c r="H34" s="5">
        <f t="shared" si="0"/>
        <v>1.8191249999999999</v>
      </c>
      <c r="I34" s="16"/>
      <c r="J34" s="11" t="s">
        <v>22</v>
      </c>
      <c r="K34" s="4" t="s">
        <v>55</v>
      </c>
      <c r="L34" s="3">
        <v>0.45</v>
      </c>
      <c r="M34" s="9">
        <v>1.05</v>
      </c>
      <c r="N34" s="4">
        <v>3.45</v>
      </c>
      <c r="O34" s="9">
        <f t="shared" si="1"/>
        <v>1.6301250000000003</v>
      </c>
      <c r="Q34" s="2" t="s">
        <v>22</v>
      </c>
      <c r="R34" s="4" t="s">
        <v>58</v>
      </c>
      <c r="S34" s="9">
        <v>1.05</v>
      </c>
      <c r="T34" s="3">
        <v>0.38</v>
      </c>
      <c r="U34" s="3">
        <v>3.15</v>
      </c>
      <c r="V34" s="9">
        <f t="shared" si="3"/>
        <v>1.25685</v>
      </c>
      <c r="X34" s="2" t="s">
        <v>22</v>
      </c>
      <c r="Y34" s="4" t="s">
        <v>79</v>
      </c>
      <c r="Z34" s="9">
        <v>1.05</v>
      </c>
      <c r="AA34" s="9">
        <v>0.3</v>
      </c>
      <c r="AB34" s="3">
        <v>2.85</v>
      </c>
      <c r="AC34" s="5">
        <f t="shared" si="4"/>
        <v>0.89775000000000005</v>
      </c>
      <c r="AE34" s="2" t="s">
        <v>22</v>
      </c>
      <c r="AF34" s="4" t="s">
        <v>79</v>
      </c>
      <c r="AG34" s="4">
        <v>0.3</v>
      </c>
      <c r="AH34" s="4">
        <v>1.05</v>
      </c>
      <c r="AI34" s="4">
        <v>2.85</v>
      </c>
      <c r="AJ34" s="5">
        <f t="shared" si="2"/>
        <v>0.89775000000000005</v>
      </c>
      <c r="AL34" s="2" t="s">
        <v>22</v>
      </c>
      <c r="AM34" s="4" t="s">
        <v>86</v>
      </c>
      <c r="AN34" s="9">
        <v>0.3</v>
      </c>
      <c r="AO34" s="9">
        <v>1.05</v>
      </c>
      <c r="AP34" s="4">
        <v>2.85</v>
      </c>
      <c r="AQ34" s="5">
        <f t="shared" si="5"/>
        <v>0.89775000000000005</v>
      </c>
      <c r="AS34" s="11" t="s">
        <v>22</v>
      </c>
      <c r="AT34" s="4" t="s">
        <v>79</v>
      </c>
      <c r="AU34" s="3">
        <f t="shared" si="6"/>
        <v>0.3</v>
      </c>
      <c r="AV34" s="3">
        <f t="shared" si="7"/>
        <v>1.05</v>
      </c>
      <c r="AW34" s="4">
        <v>2.85</v>
      </c>
      <c r="AX34" s="5">
        <f t="shared" si="8"/>
        <v>0.89775000000000005</v>
      </c>
      <c r="AZ34" s="11" t="s">
        <v>22</v>
      </c>
      <c r="BA34" s="4" t="s">
        <v>79</v>
      </c>
      <c r="BB34" s="3">
        <f t="shared" si="9"/>
        <v>0.3</v>
      </c>
      <c r="BC34" s="3">
        <f t="shared" si="44"/>
        <v>1.05</v>
      </c>
      <c r="BD34" s="4">
        <v>2.85</v>
      </c>
      <c r="BE34" s="5">
        <f t="shared" si="11"/>
        <v>0.89775000000000005</v>
      </c>
      <c r="BG34" s="11" t="s">
        <v>22</v>
      </c>
      <c r="BH34" s="4" t="s">
        <v>79</v>
      </c>
      <c r="BI34" s="3">
        <f t="shared" si="12"/>
        <v>0.3</v>
      </c>
      <c r="BJ34" s="3">
        <f t="shared" si="45"/>
        <v>1.05</v>
      </c>
      <c r="BK34" s="4">
        <v>2.85</v>
      </c>
      <c r="BL34" s="5">
        <f t="shared" si="14"/>
        <v>0.89775000000000005</v>
      </c>
      <c r="BN34" s="11" t="s">
        <v>22</v>
      </c>
      <c r="BO34" s="4" t="s">
        <v>79</v>
      </c>
      <c r="BP34" s="4">
        <f t="shared" si="15"/>
        <v>0.3</v>
      </c>
      <c r="BQ34" s="4">
        <f t="shared" si="46"/>
        <v>1.05</v>
      </c>
      <c r="BR34" s="4">
        <v>2.85</v>
      </c>
      <c r="BS34" s="5">
        <f t="shared" si="17"/>
        <v>0.89775000000000005</v>
      </c>
      <c r="BU34" s="11" t="s">
        <v>22</v>
      </c>
      <c r="BV34" s="4" t="s">
        <v>79</v>
      </c>
      <c r="BW34" s="3">
        <f t="shared" si="18"/>
        <v>0.3</v>
      </c>
      <c r="BX34" s="3">
        <f t="shared" si="47"/>
        <v>1.05</v>
      </c>
      <c r="BY34" s="4">
        <v>2.85</v>
      </c>
      <c r="BZ34" s="5">
        <f t="shared" si="20"/>
        <v>0.89775000000000005</v>
      </c>
      <c r="CB34" s="11" t="s">
        <v>22</v>
      </c>
      <c r="CC34" s="4" t="s">
        <v>79</v>
      </c>
      <c r="CD34" s="4">
        <f t="shared" si="48"/>
        <v>0.3</v>
      </c>
      <c r="CE34" s="4">
        <f t="shared" si="49"/>
        <v>1.05</v>
      </c>
      <c r="CF34" s="4">
        <v>2.85</v>
      </c>
      <c r="CG34" s="5">
        <f t="shared" si="23"/>
        <v>0.89775000000000005</v>
      </c>
      <c r="CI34" s="11" t="s">
        <v>22</v>
      </c>
      <c r="CJ34" s="4" t="s">
        <v>79</v>
      </c>
      <c r="CK34" s="4">
        <f t="shared" si="24"/>
        <v>0.3</v>
      </c>
      <c r="CL34" s="4">
        <f t="shared" si="25"/>
        <v>1.05</v>
      </c>
      <c r="CM34" s="4">
        <v>2.85</v>
      </c>
      <c r="CN34" s="5">
        <f t="shared" si="26"/>
        <v>0.89775000000000005</v>
      </c>
      <c r="CP34" s="11" t="s">
        <v>22</v>
      </c>
      <c r="CQ34" s="4" t="s">
        <v>79</v>
      </c>
      <c r="CR34" s="3">
        <f t="shared" si="27"/>
        <v>0.3</v>
      </c>
      <c r="CS34" s="3">
        <f t="shared" si="28"/>
        <v>1.05</v>
      </c>
      <c r="CT34" s="4">
        <v>2.85</v>
      </c>
      <c r="CU34" s="5">
        <f t="shared" si="29"/>
        <v>0.89775000000000005</v>
      </c>
      <c r="CV34" s="16"/>
      <c r="CW34" s="11" t="s">
        <v>22</v>
      </c>
      <c r="CX34" s="4" t="s">
        <v>79</v>
      </c>
      <c r="CY34" s="3">
        <f t="shared" si="30"/>
        <v>0.3</v>
      </c>
      <c r="CZ34" s="3">
        <f t="shared" si="31"/>
        <v>1.05</v>
      </c>
      <c r="DA34" s="4">
        <v>2.85</v>
      </c>
      <c r="DB34" s="5">
        <f t="shared" si="32"/>
        <v>0.89775000000000005</v>
      </c>
      <c r="DD34" s="11" t="s">
        <v>22</v>
      </c>
      <c r="DE34" s="4" t="s">
        <v>79</v>
      </c>
      <c r="DF34" s="3">
        <f t="shared" si="33"/>
        <v>0.3</v>
      </c>
      <c r="DG34" s="3">
        <f t="shared" si="50"/>
        <v>1.05</v>
      </c>
      <c r="DH34" s="4">
        <v>2.85</v>
      </c>
      <c r="DI34" s="5">
        <f t="shared" si="35"/>
        <v>0.89775000000000005</v>
      </c>
      <c r="DK34" s="11" t="s">
        <v>22</v>
      </c>
      <c r="DL34" s="4" t="s">
        <v>79</v>
      </c>
      <c r="DM34" s="3">
        <f t="shared" si="36"/>
        <v>0.3</v>
      </c>
      <c r="DN34" s="3">
        <f t="shared" si="37"/>
        <v>1.05</v>
      </c>
      <c r="DO34" s="4">
        <v>2.85</v>
      </c>
      <c r="DP34" s="5">
        <f t="shared" si="38"/>
        <v>0.89775000000000005</v>
      </c>
      <c r="DR34" s="11" t="s">
        <v>22</v>
      </c>
      <c r="DS34" s="4" t="s">
        <v>79</v>
      </c>
      <c r="DT34" s="3">
        <f t="shared" si="39"/>
        <v>0.3</v>
      </c>
      <c r="DU34" s="3">
        <f t="shared" si="40"/>
        <v>1.05</v>
      </c>
      <c r="DV34" s="4">
        <v>2.85</v>
      </c>
      <c r="DW34" s="5">
        <f t="shared" si="41"/>
        <v>0.89775000000000005</v>
      </c>
      <c r="DY34" s="11" t="s">
        <v>22</v>
      </c>
      <c r="DZ34" s="26"/>
      <c r="EA34" s="4"/>
      <c r="EB34" s="4"/>
      <c r="EC34" s="4"/>
      <c r="ED34" s="4"/>
    </row>
    <row r="35" spans="3:134" x14ac:dyDescent="0.25">
      <c r="C35" s="11" t="s">
        <v>23</v>
      </c>
      <c r="D35" s="4" t="s">
        <v>55</v>
      </c>
      <c r="E35" s="3">
        <v>0.45</v>
      </c>
      <c r="F35" s="9">
        <v>1.05</v>
      </c>
      <c r="G35" s="3">
        <v>3.8499999999999996</v>
      </c>
      <c r="H35" s="5">
        <f t="shared" si="0"/>
        <v>1.8191249999999999</v>
      </c>
      <c r="I35" s="16"/>
      <c r="J35" s="11" t="s">
        <v>23</v>
      </c>
      <c r="K35" s="4" t="s">
        <v>55</v>
      </c>
      <c r="L35" s="3">
        <v>0.45</v>
      </c>
      <c r="M35" s="9">
        <v>1.05</v>
      </c>
      <c r="N35" s="4">
        <v>3.45</v>
      </c>
      <c r="O35" s="9">
        <f t="shared" si="1"/>
        <v>1.6301250000000003</v>
      </c>
      <c r="Q35" s="2" t="s">
        <v>23</v>
      </c>
      <c r="R35" s="4" t="s">
        <v>58</v>
      </c>
      <c r="S35" s="9">
        <v>1.05</v>
      </c>
      <c r="T35" s="3">
        <v>0.38</v>
      </c>
      <c r="U35" s="3">
        <v>3.15</v>
      </c>
      <c r="V35" s="9">
        <f t="shared" si="3"/>
        <v>1.25685</v>
      </c>
      <c r="X35" s="2" t="s">
        <v>23</v>
      </c>
      <c r="Y35" s="4" t="s">
        <v>79</v>
      </c>
      <c r="Z35" s="9">
        <v>1.05</v>
      </c>
      <c r="AA35" s="9">
        <v>0.3</v>
      </c>
      <c r="AB35" s="3">
        <v>2.85</v>
      </c>
      <c r="AC35" s="5">
        <f t="shared" si="4"/>
        <v>0.89775000000000005</v>
      </c>
      <c r="AE35" s="2" t="s">
        <v>23</v>
      </c>
      <c r="AF35" s="4" t="s">
        <v>79</v>
      </c>
      <c r="AG35" s="4">
        <v>0.3</v>
      </c>
      <c r="AH35" s="4">
        <v>1.05</v>
      </c>
      <c r="AI35" s="4">
        <v>2.85</v>
      </c>
      <c r="AJ35" s="5">
        <f t="shared" si="2"/>
        <v>0.89775000000000005</v>
      </c>
      <c r="AL35" s="2" t="s">
        <v>23</v>
      </c>
      <c r="AM35" s="4" t="s">
        <v>86</v>
      </c>
      <c r="AN35" s="9">
        <v>0.3</v>
      </c>
      <c r="AO35" s="9">
        <v>1.05</v>
      </c>
      <c r="AP35" s="4">
        <v>2.85</v>
      </c>
      <c r="AQ35" s="5">
        <f t="shared" si="5"/>
        <v>0.89775000000000005</v>
      </c>
      <c r="AS35" s="11" t="s">
        <v>23</v>
      </c>
      <c r="AT35" s="4" t="s">
        <v>79</v>
      </c>
      <c r="AU35" s="3">
        <f t="shared" si="6"/>
        <v>0.3</v>
      </c>
      <c r="AV35" s="3">
        <f t="shared" si="7"/>
        <v>1.05</v>
      </c>
      <c r="AW35" s="4">
        <v>2.85</v>
      </c>
      <c r="AX35" s="5">
        <f t="shared" si="8"/>
        <v>0.89775000000000005</v>
      </c>
      <c r="AZ35" s="11" t="s">
        <v>23</v>
      </c>
      <c r="BA35" s="4" t="s">
        <v>79</v>
      </c>
      <c r="BB35" s="3">
        <f t="shared" si="9"/>
        <v>0.3</v>
      </c>
      <c r="BC35" s="3">
        <f t="shared" si="44"/>
        <v>1.05</v>
      </c>
      <c r="BD35" s="4">
        <v>2.85</v>
      </c>
      <c r="BE35" s="5">
        <f t="shared" si="11"/>
        <v>0.89775000000000005</v>
      </c>
      <c r="BG35" s="11" t="s">
        <v>23</v>
      </c>
      <c r="BH35" s="4" t="s">
        <v>79</v>
      </c>
      <c r="BI35" s="3">
        <f t="shared" si="12"/>
        <v>0.3</v>
      </c>
      <c r="BJ35" s="3">
        <f t="shared" si="45"/>
        <v>1.05</v>
      </c>
      <c r="BK35" s="4">
        <v>2.85</v>
      </c>
      <c r="BL35" s="5">
        <f t="shared" si="14"/>
        <v>0.89775000000000005</v>
      </c>
      <c r="BN35" s="11" t="s">
        <v>23</v>
      </c>
      <c r="BO35" s="4" t="s">
        <v>79</v>
      </c>
      <c r="BP35" s="4">
        <f t="shared" si="15"/>
        <v>0.3</v>
      </c>
      <c r="BQ35" s="4">
        <f t="shared" si="46"/>
        <v>1.05</v>
      </c>
      <c r="BR35" s="4">
        <v>2.85</v>
      </c>
      <c r="BS35" s="5">
        <f t="shared" si="17"/>
        <v>0.89775000000000005</v>
      </c>
      <c r="BU35" s="11" t="s">
        <v>23</v>
      </c>
      <c r="BV35" s="4" t="s">
        <v>79</v>
      </c>
      <c r="BW35" s="3">
        <f t="shared" si="18"/>
        <v>0.3</v>
      </c>
      <c r="BX35" s="3">
        <f t="shared" si="47"/>
        <v>1.05</v>
      </c>
      <c r="BY35" s="4">
        <v>2.85</v>
      </c>
      <c r="BZ35" s="5">
        <f t="shared" si="20"/>
        <v>0.89775000000000005</v>
      </c>
      <c r="CB35" s="11" t="s">
        <v>23</v>
      </c>
      <c r="CC35" s="4" t="s">
        <v>79</v>
      </c>
      <c r="CD35" s="4">
        <f t="shared" si="48"/>
        <v>0.3</v>
      </c>
      <c r="CE35" s="4">
        <f t="shared" si="49"/>
        <v>1.05</v>
      </c>
      <c r="CF35" s="4">
        <v>2.85</v>
      </c>
      <c r="CG35" s="5">
        <f t="shared" si="23"/>
        <v>0.89775000000000005</v>
      </c>
      <c r="CI35" s="11" t="s">
        <v>23</v>
      </c>
      <c r="CJ35" s="4" t="s">
        <v>79</v>
      </c>
      <c r="CK35" s="4">
        <f t="shared" si="24"/>
        <v>0.3</v>
      </c>
      <c r="CL35" s="4">
        <f t="shared" si="25"/>
        <v>1.05</v>
      </c>
      <c r="CM35" s="4">
        <v>2.85</v>
      </c>
      <c r="CN35" s="5">
        <f t="shared" si="26"/>
        <v>0.89775000000000005</v>
      </c>
      <c r="CP35" s="11" t="s">
        <v>23</v>
      </c>
      <c r="CQ35" s="4" t="s">
        <v>79</v>
      </c>
      <c r="CR35" s="3">
        <f t="shared" si="27"/>
        <v>0.3</v>
      </c>
      <c r="CS35" s="3">
        <f t="shared" si="28"/>
        <v>1.05</v>
      </c>
      <c r="CT35" s="4">
        <v>2.85</v>
      </c>
      <c r="CU35" s="5">
        <f t="shared" si="29"/>
        <v>0.89775000000000005</v>
      </c>
      <c r="CV35" s="16"/>
      <c r="CW35" s="11" t="s">
        <v>23</v>
      </c>
      <c r="CX35" s="4" t="s">
        <v>79</v>
      </c>
      <c r="CY35" s="3">
        <f t="shared" si="30"/>
        <v>0.3</v>
      </c>
      <c r="CZ35" s="3">
        <f t="shared" si="31"/>
        <v>1.05</v>
      </c>
      <c r="DA35" s="4">
        <v>2.85</v>
      </c>
      <c r="DB35" s="5">
        <f t="shared" si="32"/>
        <v>0.89775000000000005</v>
      </c>
      <c r="DD35" s="11" t="s">
        <v>23</v>
      </c>
      <c r="DE35" s="4" t="s">
        <v>79</v>
      </c>
      <c r="DF35" s="3">
        <f t="shared" si="33"/>
        <v>0.3</v>
      </c>
      <c r="DG35" s="3">
        <f t="shared" si="50"/>
        <v>1.05</v>
      </c>
      <c r="DH35" s="4">
        <v>2.85</v>
      </c>
      <c r="DI35" s="5">
        <f t="shared" si="35"/>
        <v>0.89775000000000005</v>
      </c>
      <c r="DK35" s="11" t="s">
        <v>23</v>
      </c>
      <c r="DL35" s="4" t="s">
        <v>79</v>
      </c>
      <c r="DM35" s="3">
        <f t="shared" si="36"/>
        <v>0.3</v>
      </c>
      <c r="DN35" s="3">
        <f t="shared" si="37"/>
        <v>1.05</v>
      </c>
      <c r="DO35" s="4">
        <v>2.85</v>
      </c>
      <c r="DP35" s="5">
        <f t="shared" si="38"/>
        <v>0.89775000000000005</v>
      </c>
      <c r="DR35" s="11" t="s">
        <v>23</v>
      </c>
      <c r="DS35" s="4" t="s">
        <v>79</v>
      </c>
      <c r="DT35" s="3">
        <f t="shared" si="39"/>
        <v>0.3</v>
      </c>
      <c r="DU35" s="3">
        <f t="shared" si="40"/>
        <v>1.05</v>
      </c>
      <c r="DV35" s="4">
        <v>2.85</v>
      </c>
      <c r="DW35" s="5">
        <f t="shared" si="41"/>
        <v>0.89775000000000005</v>
      </c>
      <c r="DY35" s="11" t="s">
        <v>23</v>
      </c>
      <c r="DZ35" s="26"/>
      <c r="EA35" s="4"/>
      <c r="EB35" s="4"/>
      <c r="EC35" s="4"/>
      <c r="ED35" s="4"/>
    </row>
    <row r="36" spans="3:134" x14ac:dyDescent="0.25">
      <c r="C36" s="11" t="s">
        <v>39</v>
      </c>
      <c r="D36" s="4" t="s">
        <v>54</v>
      </c>
      <c r="E36" s="3">
        <v>0.38</v>
      </c>
      <c r="F36" s="9">
        <v>1.125</v>
      </c>
      <c r="G36" s="3">
        <v>3.8499999999999996</v>
      </c>
      <c r="H36" s="5">
        <f t="shared" si="0"/>
        <v>1.6458749999999998</v>
      </c>
      <c r="I36" s="16"/>
      <c r="J36" s="11" t="s">
        <v>39</v>
      </c>
      <c r="K36" s="4" t="s">
        <v>54</v>
      </c>
      <c r="L36" s="3">
        <v>0.38</v>
      </c>
      <c r="M36" s="9">
        <v>1.125</v>
      </c>
      <c r="N36" s="4">
        <v>3.45</v>
      </c>
      <c r="O36" s="9">
        <f t="shared" si="1"/>
        <v>1.4748749999999999</v>
      </c>
      <c r="Q36" s="2" t="s">
        <v>39</v>
      </c>
      <c r="R36" s="4" t="s">
        <v>84</v>
      </c>
      <c r="S36" s="9">
        <v>1.125</v>
      </c>
      <c r="T36" s="3">
        <v>0.3</v>
      </c>
      <c r="U36" s="3">
        <v>3.15</v>
      </c>
      <c r="V36" s="9">
        <f t="shared" si="3"/>
        <v>1.0631249999999999</v>
      </c>
      <c r="X36" s="2" t="s">
        <v>39</v>
      </c>
      <c r="Y36" s="4" t="s">
        <v>93</v>
      </c>
      <c r="Z36" s="9">
        <v>1.05</v>
      </c>
      <c r="AA36" s="9">
        <v>0.23</v>
      </c>
      <c r="AB36" s="3">
        <v>2.85</v>
      </c>
      <c r="AC36" s="5">
        <f t="shared" si="4"/>
        <v>0.68827500000000008</v>
      </c>
      <c r="AE36" s="2" t="s">
        <v>39</v>
      </c>
      <c r="AF36" s="4" t="s">
        <v>92</v>
      </c>
      <c r="AG36" s="4">
        <v>0.23</v>
      </c>
      <c r="AH36" s="4">
        <v>1.125</v>
      </c>
      <c r="AI36" s="4">
        <v>2.85</v>
      </c>
      <c r="AJ36" s="5">
        <f t="shared" si="2"/>
        <v>0.73743750000000008</v>
      </c>
      <c r="AL36" s="2" t="s">
        <v>39</v>
      </c>
      <c r="AM36" s="4" t="s">
        <v>98</v>
      </c>
      <c r="AN36" s="9">
        <v>0.23</v>
      </c>
      <c r="AO36" s="9">
        <v>1.05</v>
      </c>
      <c r="AP36" s="4">
        <v>2.85</v>
      </c>
      <c r="AQ36" s="5">
        <f t="shared" si="5"/>
        <v>0.68827500000000008</v>
      </c>
      <c r="AS36" s="11" t="s">
        <v>39</v>
      </c>
      <c r="AT36" s="4" t="s">
        <v>93</v>
      </c>
      <c r="AU36" s="3">
        <f t="shared" si="6"/>
        <v>0.23</v>
      </c>
      <c r="AV36" s="3">
        <f t="shared" si="7"/>
        <v>1.05</v>
      </c>
      <c r="AW36" s="4">
        <v>2.85</v>
      </c>
      <c r="AX36" s="5">
        <f t="shared" si="8"/>
        <v>0.68827500000000008</v>
      </c>
      <c r="AZ36" s="11" t="s">
        <v>39</v>
      </c>
      <c r="BA36" s="4" t="s">
        <v>93</v>
      </c>
      <c r="BB36" s="3">
        <f t="shared" si="9"/>
        <v>0.23</v>
      </c>
      <c r="BC36" s="3">
        <f t="shared" si="44"/>
        <v>1.05</v>
      </c>
      <c r="BD36" s="4">
        <v>2.85</v>
      </c>
      <c r="BE36" s="5">
        <f t="shared" si="11"/>
        <v>0.68827500000000008</v>
      </c>
      <c r="BG36" s="11" t="s">
        <v>39</v>
      </c>
      <c r="BH36" s="4" t="s">
        <v>111</v>
      </c>
      <c r="BI36" s="3">
        <f t="shared" si="12"/>
        <v>0.23</v>
      </c>
      <c r="BJ36" s="3">
        <f t="shared" si="45"/>
        <v>0.97499999999999998</v>
      </c>
      <c r="BK36" s="4">
        <v>2.85</v>
      </c>
      <c r="BL36" s="5">
        <f t="shared" si="14"/>
        <v>0.63911250000000008</v>
      </c>
      <c r="BN36" s="11" t="s">
        <v>39</v>
      </c>
      <c r="BO36" s="4" t="s">
        <v>111</v>
      </c>
      <c r="BP36" s="4">
        <f t="shared" si="15"/>
        <v>0.23</v>
      </c>
      <c r="BQ36" s="4">
        <f t="shared" si="46"/>
        <v>0.97499999999999998</v>
      </c>
      <c r="BR36" s="4">
        <v>2.85</v>
      </c>
      <c r="BS36" s="5">
        <f t="shared" si="17"/>
        <v>0.63911250000000008</v>
      </c>
      <c r="BU36" s="11" t="s">
        <v>39</v>
      </c>
      <c r="BV36" s="4" t="s">
        <v>112</v>
      </c>
      <c r="BW36" s="3">
        <f t="shared" si="18"/>
        <v>0.23</v>
      </c>
      <c r="BX36" s="3">
        <f t="shared" si="47"/>
        <v>0.92500000000000004</v>
      </c>
      <c r="BY36" s="4">
        <v>2.85</v>
      </c>
      <c r="BZ36" s="5">
        <f t="shared" si="20"/>
        <v>0.60633750000000008</v>
      </c>
      <c r="CB36" s="11" t="s">
        <v>39</v>
      </c>
      <c r="CC36" s="4" t="s">
        <v>112</v>
      </c>
      <c r="CD36" s="4">
        <f t="shared" si="48"/>
        <v>0.23</v>
      </c>
      <c r="CE36" s="4">
        <f t="shared" si="49"/>
        <v>0.92500000000000004</v>
      </c>
      <c r="CF36" s="4">
        <v>2.85</v>
      </c>
      <c r="CG36" s="5">
        <f t="shared" si="23"/>
        <v>0.60633750000000008</v>
      </c>
      <c r="CI36" s="11" t="s">
        <v>39</v>
      </c>
      <c r="CJ36" s="4" t="s">
        <v>112</v>
      </c>
      <c r="CK36" s="4">
        <f t="shared" si="24"/>
        <v>0.23</v>
      </c>
      <c r="CL36" s="4">
        <f t="shared" si="25"/>
        <v>0.92500000000000004</v>
      </c>
      <c r="CM36" s="4">
        <v>2.85</v>
      </c>
      <c r="CN36" s="5">
        <f t="shared" si="26"/>
        <v>0.60633750000000008</v>
      </c>
      <c r="CP36" s="11" t="s">
        <v>39</v>
      </c>
      <c r="CQ36" s="4" t="s">
        <v>112</v>
      </c>
      <c r="CR36" s="3">
        <f t="shared" si="27"/>
        <v>0.23</v>
      </c>
      <c r="CS36" s="3">
        <f t="shared" si="28"/>
        <v>0.92500000000000004</v>
      </c>
      <c r="CT36" s="4">
        <v>2.85</v>
      </c>
      <c r="CU36" s="5">
        <f t="shared" si="29"/>
        <v>0.60633750000000008</v>
      </c>
      <c r="CV36" s="16"/>
      <c r="CW36" s="11" t="s">
        <v>39</v>
      </c>
      <c r="CX36" s="4" t="s">
        <v>112</v>
      </c>
      <c r="CY36" s="3">
        <f t="shared" si="30"/>
        <v>0.23</v>
      </c>
      <c r="CZ36" s="3">
        <f t="shared" si="31"/>
        <v>0.92500000000000004</v>
      </c>
      <c r="DA36" s="4">
        <v>2.85</v>
      </c>
      <c r="DB36" s="5">
        <f t="shared" si="32"/>
        <v>0.60633750000000008</v>
      </c>
      <c r="DD36" s="11" t="s">
        <v>39</v>
      </c>
      <c r="DE36" s="4" t="s">
        <v>112</v>
      </c>
      <c r="DF36" s="3">
        <f t="shared" si="33"/>
        <v>0.23</v>
      </c>
      <c r="DG36" s="3">
        <f t="shared" si="50"/>
        <v>0.92500000000000004</v>
      </c>
      <c r="DH36" s="4">
        <v>2.85</v>
      </c>
      <c r="DI36" s="5">
        <f t="shared" si="35"/>
        <v>0.60633750000000008</v>
      </c>
      <c r="DK36" s="11" t="s">
        <v>39</v>
      </c>
      <c r="DL36" s="4" t="s">
        <v>112</v>
      </c>
      <c r="DM36" s="3">
        <f t="shared" si="36"/>
        <v>0.23</v>
      </c>
      <c r="DN36" s="3">
        <f t="shared" si="37"/>
        <v>0.92500000000000004</v>
      </c>
      <c r="DO36" s="4">
        <v>2.85</v>
      </c>
      <c r="DP36" s="5">
        <f t="shared" si="38"/>
        <v>0.60633750000000008</v>
      </c>
      <c r="DR36" s="11" t="s">
        <v>39</v>
      </c>
      <c r="DS36" s="4" t="s">
        <v>112</v>
      </c>
      <c r="DT36" s="3">
        <f t="shared" si="39"/>
        <v>0.23</v>
      </c>
      <c r="DU36" s="3">
        <f t="shared" si="40"/>
        <v>0.92500000000000004</v>
      </c>
      <c r="DV36" s="4">
        <v>2.85</v>
      </c>
      <c r="DW36" s="5">
        <f t="shared" si="41"/>
        <v>0.60633750000000008</v>
      </c>
      <c r="DY36" s="11" t="s">
        <v>39</v>
      </c>
      <c r="DZ36" s="26"/>
      <c r="EA36" s="4"/>
      <c r="EB36" s="4"/>
      <c r="EC36" s="4"/>
      <c r="ED36" s="4"/>
    </row>
    <row r="37" spans="3:134" x14ac:dyDescent="0.25">
      <c r="C37" s="11" t="s">
        <v>24</v>
      </c>
      <c r="D37" s="4" t="s">
        <v>43</v>
      </c>
      <c r="E37" s="3">
        <v>0.38</v>
      </c>
      <c r="F37" s="9">
        <v>1.2749999999999999</v>
      </c>
      <c r="G37" s="3">
        <v>3.77</v>
      </c>
      <c r="H37" s="5">
        <f t="shared" si="0"/>
        <v>1.826565</v>
      </c>
      <c r="I37" s="16"/>
      <c r="J37" s="11" t="s">
        <v>24</v>
      </c>
      <c r="K37" s="4" t="s">
        <v>43</v>
      </c>
      <c r="L37" s="3">
        <v>0.38</v>
      </c>
      <c r="M37" s="9">
        <v>1.2749999999999999</v>
      </c>
      <c r="N37" s="4">
        <v>3.45</v>
      </c>
      <c r="O37" s="9">
        <f t="shared" si="1"/>
        <v>1.6715249999999999</v>
      </c>
      <c r="Q37" s="2" t="s">
        <v>24</v>
      </c>
      <c r="R37" s="4" t="s">
        <v>82</v>
      </c>
      <c r="S37" s="9">
        <v>1.2749999999999999</v>
      </c>
      <c r="T37" s="3">
        <v>0.3</v>
      </c>
      <c r="U37" s="3">
        <v>3.15</v>
      </c>
      <c r="V37" s="9">
        <f t="shared" si="3"/>
        <v>1.2048749999999999</v>
      </c>
      <c r="X37" s="2" t="s">
        <v>24</v>
      </c>
      <c r="Y37" s="4" t="s">
        <v>89</v>
      </c>
      <c r="Z37" s="9">
        <v>1.2749999999999999</v>
      </c>
      <c r="AA37" s="9">
        <v>0.23</v>
      </c>
      <c r="AB37" s="3">
        <v>2.85</v>
      </c>
      <c r="AC37" s="5">
        <f t="shared" si="4"/>
        <v>0.83576250000000007</v>
      </c>
      <c r="AE37" s="2" t="s">
        <v>24</v>
      </c>
      <c r="AF37" s="4" t="s">
        <v>89</v>
      </c>
      <c r="AG37" s="4">
        <v>0.23</v>
      </c>
      <c r="AH37" s="4">
        <v>1.2749999999999999</v>
      </c>
      <c r="AI37" s="4">
        <v>2.85</v>
      </c>
      <c r="AJ37" s="5">
        <f t="shared" si="2"/>
        <v>0.83576250000000007</v>
      </c>
      <c r="AL37" s="2" t="s">
        <v>24</v>
      </c>
      <c r="AM37" s="4" t="s">
        <v>105</v>
      </c>
      <c r="AN37" s="9">
        <v>0.23</v>
      </c>
      <c r="AO37" s="9">
        <v>1.2</v>
      </c>
      <c r="AP37" s="4">
        <v>2.85</v>
      </c>
      <c r="AQ37" s="5">
        <f t="shared" si="5"/>
        <v>0.78660000000000008</v>
      </c>
      <c r="AS37" s="11" t="s">
        <v>24</v>
      </c>
      <c r="AT37" s="4" t="s">
        <v>90</v>
      </c>
      <c r="AU37" s="3">
        <f t="shared" si="6"/>
        <v>0.23</v>
      </c>
      <c r="AV37" s="3">
        <f t="shared" si="7"/>
        <v>1.2</v>
      </c>
      <c r="AW37" s="4">
        <v>2.85</v>
      </c>
      <c r="AX37" s="5">
        <f t="shared" si="8"/>
        <v>0.78660000000000008</v>
      </c>
      <c r="AZ37" s="11" t="s">
        <v>24</v>
      </c>
      <c r="BA37" s="4" t="s">
        <v>90</v>
      </c>
      <c r="BB37" s="3">
        <f t="shared" si="9"/>
        <v>0.23</v>
      </c>
      <c r="BC37" s="3">
        <f t="shared" si="44"/>
        <v>1.2</v>
      </c>
      <c r="BD37" s="4">
        <v>2.85</v>
      </c>
      <c r="BE37" s="5">
        <f t="shared" si="11"/>
        <v>0.78660000000000008</v>
      </c>
      <c r="BG37" s="11" t="s">
        <v>24</v>
      </c>
      <c r="BH37" s="4" t="s">
        <v>92</v>
      </c>
      <c r="BI37" s="3">
        <f t="shared" si="12"/>
        <v>0.23</v>
      </c>
      <c r="BJ37" s="3">
        <f t="shared" si="45"/>
        <v>1.125</v>
      </c>
      <c r="BK37" s="4">
        <v>2.85</v>
      </c>
      <c r="BL37" s="5">
        <f t="shared" si="14"/>
        <v>0.73743750000000008</v>
      </c>
      <c r="BN37" s="11" t="s">
        <v>24</v>
      </c>
      <c r="BO37" s="4" t="s">
        <v>92</v>
      </c>
      <c r="BP37" s="4">
        <f t="shared" si="15"/>
        <v>0.23</v>
      </c>
      <c r="BQ37" s="4">
        <f t="shared" si="46"/>
        <v>1.125</v>
      </c>
      <c r="BR37" s="4">
        <v>2.85</v>
      </c>
      <c r="BS37" s="5">
        <f t="shared" si="17"/>
        <v>0.73743750000000008</v>
      </c>
      <c r="BU37" s="11" t="s">
        <v>24</v>
      </c>
      <c r="BV37" s="4" t="s">
        <v>93</v>
      </c>
      <c r="BW37" s="3">
        <f t="shared" si="18"/>
        <v>0.23</v>
      </c>
      <c r="BX37" s="3">
        <f t="shared" si="47"/>
        <v>1.05</v>
      </c>
      <c r="BY37" s="4">
        <v>2.85</v>
      </c>
      <c r="BZ37" s="5">
        <f t="shared" si="20"/>
        <v>0.68827500000000008</v>
      </c>
      <c r="CB37" s="11" t="s">
        <v>24</v>
      </c>
      <c r="CC37" s="4" t="s">
        <v>93</v>
      </c>
      <c r="CD37" s="4">
        <f t="shared" si="48"/>
        <v>0.23</v>
      </c>
      <c r="CE37" s="4">
        <f t="shared" si="49"/>
        <v>1.05</v>
      </c>
      <c r="CF37" s="4">
        <v>2.85</v>
      </c>
      <c r="CG37" s="5">
        <f t="shared" si="23"/>
        <v>0.68827500000000008</v>
      </c>
      <c r="CI37" s="11" t="s">
        <v>24</v>
      </c>
      <c r="CJ37" s="4" t="s">
        <v>93</v>
      </c>
      <c r="CK37" s="4">
        <f t="shared" si="24"/>
        <v>0.23</v>
      </c>
      <c r="CL37" s="4">
        <f t="shared" si="25"/>
        <v>1.05</v>
      </c>
      <c r="CM37" s="4">
        <v>2.85</v>
      </c>
      <c r="CN37" s="5">
        <f t="shared" si="26"/>
        <v>0.68827500000000008</v>
      </c>
      <c r="CP37" s="11" t="s">
        <v>24</v>
      </c>
      <c r="CQ37" s="4" t="s">
        <v>93</v>
      </c>
      <c r="CR37" s="3">
        <f t="shared" si="27"/>
        <v>0.23</v>
      </c>
      <c r="CS37" s="3">
        <f t="shared" si="28"/>
        <v>1.05</v>
      </c>
      <c r="CT37" s="4">
        <v>2.85</v>
      </c>
      <c r="CU37" s="5">
        <f t="shared" si="29"/>
        <v>0.68827500000000008</v>
      </c>
      <c r="CV37" s="16"/>
      <c r="CW37" s="11" t="s">
        <v>24</v>
      </c>
      <c r="CX37" s="4" t="s">
        <v>93</v>
      </c>
      <c r="CY37" s="3">
        <f t="shared" si="30"/>
        <v>0.23</v>
      </c>
      <c r="CZ37" s="3">
        <f t="shared" si="31"/>
        <v>1.05</v>
      </c>
      <c r="DA37" s="4">
        <v>2.85</v>
      </c>
      <c r="DB37" s="5">
        <f t="shared" si="32"/>
        <v>0.68827500000000008</v>
      </c>
      <c r="DD37" s="11" t="s">
        <v>24</v>
      </c>
      <c r="DE37" s="4" t="s">
        <v>93</v>
      </c>
      <c r="DF37" s="3">
        <f t="shared" si="33"/>
        <v>0.23</v>
      </c>
      <c r="DG37" s="3">
        <f t="shared" si="50"/>
        <v>1.05</v>
      </c>
      <c r="DH37" s="4">
        <v>2.85</v>
      </c>
      <c r="DI37" s="5">
        <f t="shared" si="35"/>
        <v>0.68827500000000008</v>
      </c>
      <c r="DK37" s="11" t="s">
        <v>24</v>
      </c>
      <c r="DL37" s="4" t="s">
        <v>93</v>
      </c>
      <c r="DM37" s="3">
        <f t="shared" si="36"/>
        <v>0.23</v>
      </c>
      <c r="DN37" s="3">
        <f t="shared" si="37"/>
        <v>1.05</v>
      </c>
      <c r="DO37" s="4">
        <v>2.85</v>
      </c>
      <c r="DP37" s="5">
        <f t="shared" si="38"/>
        <v>0.68827500000000008</v>
      </c>
      <c r="DR37" s="11" t="s">
        <v>24</v>
      </c>
      <c r="DS37" s="4" t="s">
        <v>93</v>
      </c>
      <c r="DT37" s="3">
        <f t="shared" si="39"/>
        <v>0.23</v>
      </c>
      <c r="DU37" s="3">
        <f t="shared" si="40"/>
        <v>1.05</v>
      </c>
      <c r="DV37" s="4">
        <v>2.85</v>
      </c>
      <c r="DW37" s="5">
        <f t="shared" si="41"/>
        <v>0.68827500000000008</v>
      </c>
      <c r="DY37" s="11" t="s">
        <v>24</v>
      </c>
      <c r="DZ37" s="26"/>
      <c r="EA37" s="4"/>
      <c r="EB37" s="4"/>
      <c r="EC37" s="4"/>
      <c r="ED37" s="4"/>
    </row>
    <row r="38" spans="3:134" x14ac:dyDescent="0.25">
      <c r="C38" s="11" t="s">
        <v>40</v>
      </c>
      <c r="D38" s="4" t="s">
        <v>56</v>
      </c>
      <c r="E38" s="3">
        <v>0.38</v>
      </c>
      <c r="F38" s="9">
        <v>1.35</v>
      </c>
      <c r="G38" s="3">
        <v>3.6999999999999997</v>
      </c>
      <c r="H38" s="5">
        <f t="shared" si="0"/>
        <v>1.8980999999999999</v>
      </c>
      <c r="I38" s="16"/>
      <c r="J38" s="11" t="s">
        <v>40</v>
      </c>
      <c r="K38" s="4" t="s">
        <v>56</v>
      </c>
      <c r="L38" s="3">
        <v>0.38</v>
      </c>
      <c r="M38" s="9">
        <v>1.35</v>
      </c>
      <c r="N38" s="4">
        <v>3.45</v>
      </c>
      <c r="O38" s="9">
        <f t="shared" si="1"/>
        <v>1.7698500000000001</v>
      </c>
      <c r="Q38" s="2" t="s">
        <v>40</v>
      </c>
      <c r="R38" s="4" t="s">
        <v>85</v>
      </c>
      <c r="S38" s="9">
        <v>1.35</v>
      </c>
      <c r="T38" s="3">
        <v>0.3</v>
      </c>
      <c r="U38" s="3">
        <v>3.15</v>
      </c>
      <c r="V38" s="9">
        <f t="shared" si="3"/>
        <v>1.2757499999999999</v>
      </c>
      <c r="X38" s="2" t="s">
        <v>40</v>
      </c>
      <c r="Y38" s="4" t="s">
        <v>91</v>
      </c>
      <c r="Z38" s="9">
        <v>1.35</v>
      </c>
      <c r="AA38" s="9">
        <v>0.23</v>
      </c>
      <c r="AB38" s="3">
        <v>2.85</v>
      </c>
      <c r="AC38" s="5">
        <f t="shared" si="4"/>
        <v>0.88492500000000018</v>
      </c>
      <c r="AE38" s="2" t="s">
        <v>40</v>
      </c>
      <c r="AF38" s="4" t="s">
        <v>96</v>
      </c>
      <c r="AG38" s="4">
        <v>0.23</v>
      </c>
      <c r="AH38" s="4">
        <v>1.35</v>
      </c>
      <c r="AI38" s="4">
        <v>2.85</v>
      </c>
      <c r="AJ38" s="5">
        <f t="shared" si="2"/>
        <v>0.88492500000000018</v>
      </c>
      <c r="AL38" s="2" t="s">
        <v>40</v>
      </c>
      <c r="AM38" s="4" t="s">
        <v>96</v>
      </c>
      <c r="AN38" s="9">
        <v>0.23</v>
      </c>
      <c r="AO38" s="9">
        <v>1.35</v>
      </c>
      <c r="AP38" s="4">
        <v>2.85</v>
      </c>
      <c r="AQ38" s="5">
        <f t="shared" si="5"/>
        <v>0.88492500000000018</v>
      </c>
      <c r="AS38" s="11" t="s">
        <v>40</v>
      </c>
      <c r="AT38" s="4" t="s">
        <v>91</v>
      </c>
      <c r="AU38" s="3">
        <f t="shared" si="6"/>
        <v>0.23</v>
      </c>
      <c r="AV38" s="3">
        <f t="shared" si="7"/>
        <v>1.35</v>
      </c>
      <c r="AW38" s="4">
        <v>2.85</v>
      </c>
      <c r="AX38" s="5">
        <f t="shared" si="8"/>
        <v>0.88492500000000018</v>
      </c>
      <c r="AZ38" s="11" t="s">
        <v>40</v>
      </c>
      <c r="BA38" s="4" t="s">
        <v>91</v>
      </c>
      <c r="BB38" s="3">
        <f t="shared" si="9"/>
        <v>0.23</v>
      </c>
      <c r="BC38" s="3">
        <f t="shared" si="44"/>
        <v>1.35</v>
      </c>
      <c r="BD38" s="4">
        <v>2.85</v>
      </c>
      <c r="BE38" s="5">
        <f t="shared" si="11"/>
        <v>0.88492500000000018</v>
      </c>
      <c r="BG38" s="11" t="s">
        <v>40</v>
      </c>
      <c r="BH38" s="4" t="s">
        <v>89</v>
      </c>
      <c r="BI38" s="3">
        <f t="shared" si="12"/>
        <v>0.23</v>
      </c>
      <c r="BJ38" s="3">
        <f t="shared" si="45"/>
        <v>1.2749999999999999</v>
      </c>
      <c r="BK38" s="4">
        <v>2.85</v>
      </c>
      <c r="BL38" s="5">
        <f t="shared" si="14"/>
        <v>0.83576250000000007</v>
      </c>
      <c r="BN38" s="11" t="s">
        <v>40</v>
      </c>
      <c r="BO38" s="4" t="s">
        <v>89</v>
      </c>
      <c r="BP38" s="4">
        <f t="shared" si="15"/>
        <v>0.23</v>
      </c>
      <c r="BQ38" s="4">
        <f t="shared" si="46"/>
        <v>1.2749999999999999</v>
      </c>
      <c r="BR38" s="4">
        <v>2.85</v>
      </c>
      <c r="BS38" s="5">
        <f t="shared" si="17"/>
        <v>0.83576250000000007</v>
      </c>
      <c r="BU38" s="11" t="s">
        <v>40</v>
      </c>
      <c r="BV38" s="4" t="s">
        <v>90</v>
      </c>
      <c r="BW38" s="3">
        <f t="shared" si="18"/>
        <v>0.23</v>
      </c>
      <c r="BX38" s="3">
        <f t="shared" si="47"/>
        <v>1.2</v>
      </c>
      <c r="BY38" s="4">
        <v>2.85</v>
      </c>
      <c r="BZ38" s="5">
        <f t="shared" si="20"/>
        <v>0.78660000000000008</v>
      </c>
      <c r="CB38" s="11" t="s">
        <v>40</v>
      </c>
      <c r="CC38" s="4" t="s">
        <v>90</v>
      </c>
      <c r="CD38" s="4">
        <f t="shared" si="48"/>
        <v>0.23</v>
      </c>
      <c r="CE38" s="4">
        <f t="shared" si="49"/>
        <v>1.2</v>
      </c>
      <c r="CF38" s="4">
        <v>2.85</v>
      </c>
      <c r="CG38" s="5">
        <f t="shared" si="23"/>
        <v>0.78660000000000008</v>
      </c>
      <c r="CI38" s="11" t="s">
        <v>40</v>
      </c>
      <c r="CJ38" s="4" t="s">
        <v>90</v>
      </c>
      <c r="CK38" s="4">
        <f t="shared" si="24"/>
        <v>0.23</v>
      </c>
      <c r="CL38" s="4">
        <f t="shared" si="25"/>
        <v>1.2</v>
      </c>
      <c r="CM38" s="4">
        <v>2.85</v>
      </c>
      <c r="CN38" s="5">
        <f t="shared" si="26"/>
        <v>0.78660000000000008</v>
      </c>
      <c r="CP38" s="11" t="s">
        <v>40</v>
      </c>
      <c r="CQ38" s="4" t="s">
        <v>90</v>
      </c>
      <c r="CR38" s="3">
        <f t="shared" si="27"/>
        <v>0.23</v>
      </c>
      <c r="CS38" s="3">
        <f t="shared" si="28"/>
        <v>1.2</v>
      </c>
      <c r="CT38" s="4">
        <v>2.85</v>
      </c>
      <c r="CU38" s="5">
        <f t="shared" si="29"/>
        <v>0.78660000000000008</v>
      </c>
      <c r="CV38" s="16"/>
      <c r="CW38" s="11" t="s">
        <v>40</v>
      </c>
      <c r="CX38" s="4" t="s">
        <v>90</v>
      </c>
      <c r="CY38" s="3">
        <f t="shared" si="30"/>
        <v>0.23</v>
      </c>
      <c r="CZ38" s="3">
        <f t="shared" si="31"/>
        <v>1.2</v>
      </c>
      <c r="DA38" s="4">
        <v>2.85</v>
      </c>
      <c r="DB38" s="5">
        <f t="shared" si="32"/>
        <v>0.78660000000000008</v>
      </c>
      <c r="DD38" s="11" t="s">
        <v>40</v>
      </c>
      <c r="DE38" s="4" t="s">
        <v>90</v>
      </c>
      <c r="DF38" s="3">
        <f t="shared" si="33"/>
        <v>0.23</v>
      </c>
      <c r="DG38" s="3">
        <f t="shared" si="50"/>
        <v>1.2</v>
      </c>
      <c r="DH38" s="4">
        <v>2.85</v>
      </c>
      <c r="DI38" s="5">
        <f t="shared" si="35"/>
        <v>0.78660000000000008</v>
      </c>
      <c r="DK38" s="11" t="s">
        <v>40</v>
      </c>
      <c r="DL38" s="4" t="s">
        <v>90</v>
      </c>
      <c r="DM38" s="3">
        <f t="shared" si="36"/>
        <v>0.23</v>
      </c>
      <c r="DN38" s="3">
        <f t="shared" si="37"/>
        <v>1.2</v>
      </c>
      <c r="DO38" s="4">
        <v>2.85</v>
      </c>
      <c r="DP38" s="5">
        <f t="shared" si="38"/>
        <v>0.78660000000000008</v>
      </c>
      <c r="DR38" s="11" t="s">
        <v>40</v>
      </c>
      <c r="DS38" s="4" t="s">
        <v>90</v>
      </c>
      <c r="DT38" s="3">
        <f t="shared" si="39"/>
        <v>0.23</v>
      </c>
      <c r="DU38" s="3">
        <f t="shared" si="40"/>
        <v>1.2</v>
      </c>
      <c r="DV38" s="4">
        <v>2.85</v>
      </c>
      <c r="DW38" s="5">
        <f t="shared" si="41"/>
        <v>0.78660000000000008</v>
      </c>
      <c r="DY38" s="11" t="s">
        <v>40</v>
      </c>
      <c r="DZ38" s="26"/>
      <c r="EA38" s="4"/>
      <c r="EB38" s="4"/>
      <c r="EC38" s="4"/>
      <c r="ED38" s="4"/>
    </row>
    <row r="39" spans="3:134" x14ac:dyDescent="0.25">
      <c r="C39" s="11" t="s">
        <v>41</v>
      </c>
      <c r="D39" s="4" t="s">
        <v>57</v>
      </c>
      <c r="E39" s="3">
        <v>0.38</v>
      </c>
      <c r="F39" s="9">
        <v>1.2749999999999999</v>
      </c>
      <c r="G39" s="3">
        <v>3.6999999999999997</v>
      </c>
      <c r="H39" s="5">
        <f t="shared" si="0"/>
        <v>1.7926499999999999</v>
      </c>
      <c r="I39" s="16"/>
      <c r="J39" s="11" t="s">
        <v>41</v>
      </c>
      <c r="K39" s="4" t="s">
        <v>57</v>
      </c>
      <c r="L39" s="3">
        <v>0.38</v>
      </c>
      <c r="M39" s="9">
        <v>1.2749999999999999</v>
      </c>
      <c r="N39" s="4">
        <v>3.45</v>
      </c>
      <c r="O39" s="9">
        <f t="shared" si="1"/>
        <v>1.6715249999999999</v>
      </c>
      <c r="Q39" s="2" t="s">
        <v>41</v>
      </c>
      <c r="R39" s="4" t="s">
        <v>82</v>
      </c>
      <c r="S39" s="9">
        <v>1.2749999999999999</v>
      </c>
      <c r="T39" s="3">
        <v>0.3</v>
      </c>
      <c r="U39" s="3">
        <v>3.15</v>
      </c>
      <c r="V39" s="9">
        <f t="shared" si="3"/>
        <v>1.2048749999999999</v>
      </c>
      <c r="X39" s="2" t="s">
        <v>41</v>
      </c>
      <c r="Y39" s="4" t="s">
        <v>89</v>
      </c>
      <c r="Z39" s="9">
        <v>1.2749999999999999</v>
      </c>
      <c r="AA39" s="9">
        <v>0.23</v>
      </c>
      <c r="AB39" s="3">
        <v>2.85</v>
      </c>
      <c r="AC39" s="5">
        <f t="shared" si="4"/>
        <v>0.83576250000000007</v>
      </c>
      <c r="AE39" s="2" t="s">
        <v>41</v>
      </c>
      <c r="AF39" s="4" t="s">
        <v>97</v>
      </c>
      <c r="AG39" s="4">
        <v>0.23</v>
      </c>
      <c r="AH39" s="4">
        <v>1.2749999999999999</v>
      </c>
      <c r="AI39" s="4">
        <v>2.85</v>
      </c>
      <c r="AJ39" s="5">
        <f t="shared" si="2"/>
        <v>0.83576250000000007</v>
      </c>
      <c r="AL39" s="2" t="s">
        <v>41</v>
      </c>
      <c r="AM39" s="4" t="s">
        <v>105</v>
      </c>
      <c r="AN39" s="9">
        <v>0.23</v>
      </c>
      <c r="AO39" s="9">
        <v>1.2</v>
      </c>
      <c r="AP39" s="4">
        <v>2.85</v>
      </c>
      <c r="AQ39" s="5">
        <f t="shared" si="5"/>
        <v>0.78660000000000008</v>
      </c>
      <c r="AS39" s="11" t="s">
        <v>41</v>
      </c>
      <c r="AT39" s="4" t="s">
        <v>90</v>
      </c>
      <c r="AU39" s="3">
        <f t="shared" si="6"/>
        <v>0.23</v>
      </c>
      <c r="AV39" s="3">
        <f t="shared" si="7"/>
        <v>1.2</v>
      </c>
      <c r="AW39" s="4">
        <v>2.85</v>
      </c>
      <c r="AX39" s="5">
        <f t="shared" si="8"/>
        <v>0.78660000000000008</v>
      </c>
      <c r="AZ39" s="11" t="s">
        <v>41</v>
      </c>
      <c r="BA39" s="4" t="s">
        <v>90</v>
      </c>
      <c r="BB39" s="3">
        <f t="shared" si="9"/>
        <v>0.23</v>
      </c>
      <c r="BC39" s="3">
        <f t="shared" si="44"/>
        <v>1.2</v>
      </c>
      <c r="BD39" s="4">
        <v>2.85</v>
      </c>
      <c r="BE39" s="5">
        <f t="shared" si="11"/>
        <v>0.78660000000000008</v>
      </c>
      <c r="BG39" s="11" t="s">
        <v>41</v>
      </c>
      <c r="BH39" s="4" t="s">
        <v>92</v>
      </c>
      <c r="BI39" s="3">
        <f t="shared" si="12"/>
        <v>0.23</v>
      </c>
      <c r="BJ39" s="3">
        <f t="shared" si="45"/>
        <v>1.125</v>
      </c>
      <c r="BK39" s="4">
        <v>2.85</v>
      </c>
      <c r="BL39" s="5">
        <f t="shared" si="14"/>
        <v>0.73743750000000008</v>
      </c>
      <c r="BN39" s="11" t="s">
        <v>41</v>
      </c>
      <c r="BO39" s="4" t="s">
        <v>92</v>
      </c>
      <c r="BP39" s="4">
        <f t="shared" si="15"/>
        <v>0.23</v>
      </c>
      <c r="BQ39" s="4">
        <f t="shared" si="46"/>
        <v>1.125</v>
      </c>
      <c r="BR39" s="4">
        <v>2.85</v>
      </c>
      <c r="BS39" s="5">
        <f t="shared" si="17"/>
        <v>0.73743750000000008</v>
      </c>
      <c r="BU39" s="11" t="s">
        <v>41</v>
      </c>
      <c r="BV39" s="4" t="s">
        <v>93</v>
      </c>
      <c r="BW39" s="3">
        <f t="shared" si="18"/>
        <v>0.23</v>
      </c>
      <c r="BX39" s="3">
        <f t="shared" si="47"/>
        <v>1.05</v>
      </c>
      <c r="BY39" s="4">
        <v>2.85</v>
      </c>
      <c r="BZ39" s="5">
        <f t="shared" si="20"/>
        <v>0.68827500000000008</v>
      </c>
      <c r="CB39" s="11" t="s">
        <v>41</v>
      </c>
      <c r="CC39" s="4" t="s">
        <v>93</v>
      </c>
      <c r="CD39" s="4">
        <f t="shared" si="48"/>
        <v>0.23</v>
      </c>
      <c r="CE39" s="4">
        <f t="shared" si="49"/>
        <v>1.05</v>
      </c>
      <c r="CF39" s="4">
        <v>2.85</v>
      </c>
      <c r="CG39" s="5">
        <f t="shared" si="23"/>
        <v>0.68827500000000008</v>
      </c>
      <c r="CI39" s="11" t="s">
        <v>41</v>
      </c>
      <c r="CJ39" s="4" t="s">
        <v>93</v>
      </c>
      <c r="CK39" s="4">
        <f t="shared" si="24"/>
        <v>0.23</v>
      </c>
      <c r="CL39" s="4">
        <f t="shared" si="25"/>
        <v>1.05</v>
      </c>
      <c r="CM39" s="4">
        <v>2.85</v>
      </c>
      <c r="CN39" s="5">
        <f t="shared" si="26"/>
        <v>0.68827500000000008</v>
      </c>
      <c r="CP39" s="11" t="s">
        <v>41</v>
      </c>
      <c r="CQ39" s="4" t="s">
        <v>93</v>
      </c>
      <c r="CR39" s="3">
        <f t="shared" si="27"/>
        <v>0.23</v>
      </c>
      <c r="CS39" s="3">
        <f t="shared" si="28"/>
        <v>1.05</v>
      </c>
      <c r="CT39" s="4">
        <v>2.85</v>
      </c>
      <c r="CU39" s="5">
        <f t="shared" si="29"/>
        <v>0.68827500000000008</v>
      </c>
      <c r="CV39" s="16"/>
      <c r="CW39" s="11" t="s">
        <v>41</v>
      </c>
      <c r="CX39" s="4" t="s">
        <v>93</v>
      </c>
      <c r="CY39" s="3">
        <f t="shared" si="30"/>
        <v>0.23</v>
      </c>
      <c r="CZ39" s="3">
        <f t="shared" si="31"/>
        <v>1.05</v>
      </c>
      <c r="DA39" s="4">
        <v>2.85</v>
      </c>
      <c r="DB39" s="5">
        <f t="shared" si="32"/>
        <v>0.68827500000000008</v>
      </c>
      <c r="DD39" s="11" t="s">
        <v>41</v>
      </c>
      <c r="DE39" s="4" t="s">
        <v>93</v>
      </c>
      <c r="DF39" s="3">
        <f t="shared" si="33"/>
        <v>0.23</v>
      </c>
      <c r="DG39" s="3">
        <f t="shared" si="50"/>
        <v>1.05</v>
      </c>
      <c r="DH39" s="4">
        <v>2.85</v>
      </c>
      <c r="DI39" s="5">
        <f t="shared" si="35"/>
        <v>0.68827500000000008</v>
      </c>
      <c r="DK39" s="11" t="s">
        <v>41</v>
      </c>
      <c r="DL39" s="4" t="s">
        <v>93</v>
      </c>
      <c r="DM39" s="3">
        <f t="shared" si="36"/>
        <v>0.23</v>
      </c>
      <c r="DN39" s="3">
        <f t="shared" si="37"/>
        <v>1.05</v>
      </c>
      <c r="DO39" s="4">
        <v>2.85</v>
      </c>
      <c r="DP39" s="5">
        <f t="shared" si="38"/>
        <v>0.68827500000000008</v>
      </c>
      <c r="DR39" s="11" t="s">
        <v>41</v>
      </c>
      <c r="DS39" s="4" t="s">
        <v>93</v>
      </c>
      <c r="DT39" s="3">
        <f t="shared" si="39"/>
        <v>0.23</v>
      </c>
      <c r="DU39" s="3">
        <f t="shared" si="40"/>
        <v>1.05</v>
      </c>
      <c r="DV39" s="4">
        <v>2.85</v>
      </c>
      <c r="DW39" s="5">
        <f t="shared" si="41"/>
        <v>0.68827500000000008</v>
      </c>
      <c r="DY39" s="11" t="s">
        <v>41</v>
      </c>
      <c r="DZ39" s="26"/>
      <c r="EA39" s="4"/>
      <c r="EB39" s="4"/>
      <c r="EC39" s="4"/>
      <c r="ED39" s="4"/>
    </row>
    <row r="40" spans="3:134" x14ac:dyDescent="0.25">
      <c r="C40" s="11" t="s">
        <v>25</v>
      </c>
      <c r="D40" s="4" t="s">
        <v>58</v>
      </c>
      <c r="E40" s="3">
        <v>0.38</v>
      </c>
      <c r="F40" s="9">
        <v>1.05</v>
      </c>
      <c r="G40" s="3">
        <v>3.9</v>
      </c>
      <c r="H40" s="5">
        <f t="shared" si="0"/>
        <v>1.5561</v>
      </c>
      <c r="I40" s="16"/>
      <c r="J40" s="11" t="s">
        <v>25</v>
      </c>
      <c r="K40" s="4" t="s">
        <v>58</v>
      </c>
      <c r="L40" s="3">
        <v>0.38</v>
      </c>
      <c r="M40" s="9">
        <v>1.05</v>
      </c>
      <c r="N40" s="4">
        <v>3.45</v>
      </c>
      <c r="O40" s="9">
        <f t="shared" si="1"/>
        <v>1.3765500000000002</v>
      </c>
      <c r="Q40" s="2" t="s">
        <v>25</v>
      </c>
      <c r="R40" s="4" t="s">
        <v>86</v>
      </c>
      <c r="S40" s="9">
        <v>1.05</v>
      </c>
      <c r="T40" s="3">
        <v>0.3</v>
      </c>
      <c r="U40" s="3">
        <v>3.15</v>
      </c>
      <c r="V40" s="9">
        <f t="shared" si="3"/>
        <v>0.99224999999999997</v>
      </c>
      <c r="X40" s="2" t="s">
        <v>25</v>
      </c>
      <c r="Y40" s="4" t="s">
        <v>93</v>
      </c>
      <c r="Z40" s="9">
        <v>1.05</v>
      </c>
      <c r="AA40" s="9">
        <v>0.23</v>
      </c>
      <c r="AB40" s="3">
        <v>2.85</v>
      </c>
      <c r="AC40" s="5">
        <f t="shared" si="4"/>
        <v>0.68827500000000008</v>
      </c>
      <c r="AE40" s="2" t="s">
        <v>25</v>
      </c>
      <c r="AF40" s="4" t="s">
        <v>98</v>
      </c>
      <c r="AG40" s="4">
        <v>0.23</v>
      </c>
      <c r="AH40" s="4">
        <v>1.05</v>
      </c>
      <c r="AI40" s="4">
        <v>2.85</v>
      </c>
      <c r="AJ40" s="5">
        <f t="shared" si="2"/>
        <v>0.68827500000000008</v>
      </c>
      <c r="AL40" s="2" t="s">
        <v>25</v>
      </c>
      <c r="AM40" s="4" t="s">
        <v>98</v>
      </c>
      <c r="AN40" s="9">
        <v>0.23</v>
      </c>
      <c r="AO40" s="9">
        <v>1.05</v>
      </c>
      <c r="AP40" s="4">
        <v>2.85</v>
      </c>
      <c r="AQ40" s="5">
        <f t="shared" si="5"/>
        <v>0.68827500000000008</v>
      </c>
      <c r="AS40" s="11" t="s">
        <v>25</v>
      </c>
      <c r="AT40" s="4" t="s">
        <v>93</v>
      </c>
      <c r="AU40" s="3">
        <f t="shared" si="6"/>
        <v>0.23</v>
      </c>
      <c r="AV40" s="3">
        <f t="shared" si="7"/>
        <v>1.05</v>
      </c>
      <c r="AW40" s="4">
        <v>2.85</v>
      </c>
      <c r="AX40" s="5">
        <f t="shared" si="8"/>
        <v>0.68827500000000008</v>
      </c>
      <c r="AZ40" s="11" t="s">
        <v>25</v>
      </c>
      <c r="BA40" s="4" t="s">
        <v>93</v>
      </c>
      <c r="BB40" s="3">
        <f t="shared" si="9"/>
        <v>0.23</v>
      </c>
      <c r="BC40" s="3">
        <f t="shared" si="44"/>
        <v>1.05</v>
      </c>
      <c r="BD40" s="4">
        <v>2.85</v>
      </c>
      <c r="BE40" s="5">
        <f t="shared" si="11"/>
        <v>0.68827500000000008</v>
      </c>
      <c r="BG40" s="11" t="s">
        <v>25</v>
      </c>
      <c r="BH40" s="4" t="s">
        <v>93</v>
      </c>
      <c r="BI40" s="3">
        <f t="shared" si="12"/>
        <v>0.23</v>
      </c>
      <c r="BJ40" s="3">
        <f t="shared" si="45"/>
        <v>1.05</v>
      </c>
      <c r="BK40" s="4">
        <v>2.85</v>
      </c>
      <c r="BL40" s="5">
        <f t="shared" si="14"/>
        <v>0.68827500000000008</v>
      </c>
      <c r="BN40" s="11" t="s">
        <v>25</v>
      </c>
      <c r="BO40" s="4" t="s">
        <v>93</v>
      </c>
      <c r="BP40" s="4">
        <f t="shared" si="15"/>
        <v>0.23</v>
      </c>
      <c r="BQ40" s="4">
        <f t="shared" si="46"/>
        <v>1.05</v>
      </c>
      <c r="BR40" s="4">
        <v>2.85</v>
      </c>
      <c r="BS40" s="5">
        <f t="shared" si="17"/>
        <v>0.68827500000000008</v>
      </c>
      <c r="BU40" s="11" t="s">
        <v>25</v>
      </c>
      <c r="BV40" s="4" t="s">
        <v>93</v>
      </c>
      <c r="BW40" s="3">
        <f t="shared" si="18"/>
        <v>0.23</v>
      </c>
      <c r="BX40" s="3">
        <f t="shared" si="47"/>
        <v>1.05</v>
      </c>
      <c r="BY40" s="4">
        <v>2.85</v>
      </c>
      <c r="BZ40" s="5">
        <f t="shared" si="20"/>
        <v>0.68827500000000008</v>
      </c>
      <c r="CB40" s="11" t="s">
        <v>25</v>
      </c>
      <c r="CC40" s="4" t="s">
        <v>93</v>
      </c>
      <c r="CD40" s="4">
        <f t="shared" si="48"/>
        <v>0.23</v>
      </c>
      <c r="CE40" s="4">
        <f t="shared" si="49"/>
        <v>1.05</v>
      </c>
      <c r="CF40" s="4">
        <v>2.85</v>
      </c>
      <c r="CG40" s="5">
        <f t="shared" si="23"/>
        <v>0.68827500000000008</v>
      </c>
      <c r="CI40" s="24" t="s">
        <v>25</v>
      </c>
      <c r="CJ40" s="4" t="s">
        <v>93</v>
      </c>
      <c r="CK40" s="4">
        <f t="shared" si="24"/>
        <v>0.23</v>
      </c>
      <c r="CL40" s="4">
        <f t="shared" si="25"/>
        <v>1.05</v>
      </c>
      <c r="CM40" s="4">
        <v>2.85</v>
      </c>
      <c r="CN40" s="5">
        <f t="shared" si="26"/>
        <v>0.68827500000000008</v>
      </c>
      <c r="CP40" s="24" t="s">
        <v>25</v>
      </c>
      <c r="CQ40" s="25" t="s">
        <v>93</v>
      </c>
      <c r="CR40" s="30">
        <f t="shared" si="27"/>
        <v>0.23</v>
      </c>
      <c r="CS40" s="30">
        <f t="shared" si="28"/>
        <v>1.05</v>
      </c>
      <c r="CT40" s="4">
        <v>2.85</v>
      </c>
      <c r="CU40" s="5">
        <f t="shared" si="29"/>
        <v>0.68827500000000008</v>
      </c>
      <c r="CV40" s="16"/>
      <c r="CW40" s="24" t="s">
        <v>25</v>
      </c>
      <c r="CX40" s="4" t="s">
        <v>93</v>
      </c>
      <c r="CY40" s="3">
        <f t="shared" si="30"/>
        <v>0.23</v>
      </c>
      <c r="CZ40" s="3">
        <f t="shared" si="31"/>
        <v>1.05</v>
      </c>
      <c r="DA40" s="4">
        <v>2.85</v>
      </c>
      <c r="DB40" s="5">
        <f t="shared" si="32"/>
        <v>0.68827500000000008</v>
      </c>
      <c r="DD40" s="24" t="s">
        <v>25</v>
      </c>
      <c r="DE40" s="25" t="s">
        <v>93</v>
      </c>
      <c r="DF40" s="30">
        <f t="shared" si="33"/>
        <v>0.23</v>
      </c>
      <c r="DG40" s="30">
        <f t="shared" si="50"/>
        <v>1.05</v>
      </c>
      <c r="DH40" s="4">
        <v>2.85</v>
      </c>
      <c r="DI40" s="5">
        <f t="shared" si="35"/>
        <v>0.68827500000000008</v>
      </c>
      <c r="DK40" s="24" t="s">
        <v>25</v>
      </c>
      <c r="DL40" s="4" t="s">
        <v>93</v>
      </c>
      <c r="DM40" s="3">
        <f t="shared" si="36"/>
        <v>0.23</v>
      </c>
      <c r="DN40" s="3">
        <f t="shared" si="37"/>
        <v>1.05</v>
      </c>
      <c r="DO40" s="4">
        <v>2.85</v>
      </c>
      <c r="DP40" s="5">
        <f t="shared" si="38"/>
        <v>0.68827500000000008</v>
      </c>
      <c r="DR40" s="24" t="s">
        <v>25</v>
      </c>
      <c r="DS40" s="25" t="s">
        <v>93</v>
      </c>
      <c r="DT40" s="30">
        <f t="shared" si="39"/>
        <v>0.23</v>
      </c>
      <c r="DU40" s="30">
        <f t="shared" si="40"/>
        <v>1.05</v>
      </c>
      <c r="DV40" s="4">
        <v>2.85</v>
      </c>
      <c r="DW40" s="31">
        <f t="shared" si="41"/>
        <v>0.68827500000000008</v>
      </c>
      <c r="DY40" s="11" t="s">
        <v>25</v>
      </c>
      <c r="DZ40" s="26"/>
      <c r="EA40" s="4"/>
      <c r="EB40" s="4"/>
      <c r="EC40" s="4"/>
      <c r="ED40" s="4"/>
    </row>
    <row r="41" spans="3:134" x14ac:dyDescent="0.25">
      <c r="C41" s="11" t="s">
        <v>134</v>
      </c>
      <c r="D41" s="4"/>
      <c r="E41" s="3">
        <v>0.2</v>
      </c>
      <c r="F41" s="9">
        <v>10.3</v>
      </c>
      <c r="G41" s="3">
        <f>3.3+1.3-0.38</f>
        <v>4.22</v>
      </c>
      <c r="H41" s="5">
        <f t="shared" si="0"/>
        <v>8.6931999999999992</v>
      </c>
      <c r="I41" s="16"/>
      <c r="J41" s="11" t="s">
        <v>134</v>
      </c>
      <c r="K41" s="4"/>
      <c r="L41" s="3">
        <v>0.2</v>
      </c>
      <c r="M41" s="9">
        <v>10.3</v>
      </c>
      <c r="N41" s="4">
        <v>3.45</v>
      </c>
      <c r="O41" s="5">
        <f t="shared" si="1"/>
        <v>7.1070000000000002</v>
      </c>
      <c r="Q41" s="2" t="s">
        <v>134</v>
      </c>
      <c r="R41" s="3"/>
      <c r="S41" s="3">
        <v>0.2</v>
      </c>
      <c r="T41" s="9">
        <v>10.3</v>
      </c>
      <c r="U41" s="3">
        <v>3.15</v>
      </c>
      <c r="V41" s="5">
        <f t="shared" ref="V41" si="51">T41*S41*U41</f>
        <v>6.4889999999999999</v>
      </c>
      <c r="X41" s="2" t="s">
        <v>134</v>
      </c>
      <c r="Y41" s="3"/>
      <c r="Z41" s="3">
        <v>0.2</v>
      </c>
      <c r="AA41" s="9">
        <v>10.3</v>
      </c>
      <c r="AB41" s="3">
        <v>2.85</v>
      </c>
      <c r="AC41" s="5">
        <f t="shared" ref="AC41" si="52">AA41*Z41*AB41</f>
        <v>5.8710000000000004</v>
      </c>
      <c r="AE41" s="2" t="s">
        <v>134</v>
      </c>
      <c r="AF41" s="3"/>
      <c r="AG41" s="3">
        <v>0.2</v>
      </c>
      <c r="AH41" s="9">
        <v>10.3</v>
      </c>
      <c r="AI41" s="3">
        <v>2.85</v>
      </c>
      <c r="AJ41" s="5">
        <f t="shared" si="2"/>
        <v>5.8710000000000004</v>
      </c>
      <c r="AL41" s="2" t="s">
        <v>134</v>
      </c>
      <c r="AM41" s="3"/>
      <c r="AN41" s="3">
        <v>0.2</v>
      </c>
      <c r="AO41" s="9">
        <v>10.3</v>
      </c>
      <c r="AP41" s="3">
        <v>2.85</v>
      </c>
      <c r="AQ41" s="5">
        <f t="shared" ref="AQ41" si="53">AO41*AN41*AP41</f>
        <v>5.8710000000000004</v>
      </c>
      <c r="AS41" s="2" t="s">
        <v>134</v>
      </c>
      <c r="AT41" s="3"/>
      <c r="AU41" s="3">
        <v>0.2</v>
      </c>
      <c r="AV41" s="9">
        <v>10.3</v>
      </c>
      <c r="AW41" s="3">
        <v>2.85</v>
      </c>
      <c r="AX41" s="5">
        <f t="shared" ref="AX41" si="54">AV41*AU41*AW41</f>
        <v>5.8710000000000004</v>
      </c>
      <c r="AZ41" s="2" t="s">
        <v>134</v>
      </c>
      <c r="BA41" s="3"/>
      <c r="BB41" s="3">
        <v>0.2</v>
      </c>
      <c r="BC41" s="9">
        <v>10.3</v>
      </c>
      <c r="BD41" s="3">
        <v>2.85</v>
      </c>
      <c r="BE41" s="5">
        <f t="shared" ref="BE41" si="55">BC41*BB41*BD41</f>
        <v>5.8710000000000004</v>
      </c>
      <c r="BG41" s="2" t="s">
        <v>134</v>
      </c>
      <c r="BH41" s="3"/>
      <c r="BI41" s="3">
        <v>0.2</v>
      </c>
      <c r="BJ41" s="9">
        <v>10.3</v>
      </c>
      <c r="BK41" s="3">
        <v>2.85</v>
      </c>
      <c r="BL41" s="5">
        <f t="shared" ref="BL41" si="56">BJ41*BI41*BK41</f>
        <v>5.8710000000000004</v>
      </c>
      <c r="BN41" s="2" t="s">
        <v>134</v>
      </c>
      <c r="BO41" s="3"/>
      <c r="BP41" s="3">
        <v>0.2</v>
      </c>
      <c r="BQ41" s="9">
        <v>10.3</v>
      </c>
      <c r="BR41" s="3">
        <v>2.85</v>
      </c>
      <c r="BS41" s="5">
        <f t="shared" ref="BS41" si="57">BQ41*BP41*BR41</f>
        <v>5.8710000000000004</v>
      </c>
      <c r="BU41" s="2" t="s">
        <v>134</v>
      </c>
      <c r="BV41" s="3"/>
      <c r="BW41" s="3">
        <v>0.2</v>
      </c>
      <c r="BX41" s="9">
        <v>10.3</v>
      </c>
      <c r="BY41" s="3">
        <v>2.85</v>
      </c>
      <c r="BZ41" s="5">
        <f t="shared" ref="BZ41" si="58">BX41*BW41*BY41</f>
        <v>5.8710000000000004</v>
      </c>
      <c r="CB41" s="2" t="s">
        <v>134</v>
      </c>
      <c r="CC41" s="3"/>
      <c r="CD41" s="3">
        <v>0.2</v>
      </c>
      <c r="CE41" s="9">
        <v>10.3</v>
      </c>
      <c r="CF41" s="3">
        <v>2.85</v>
      </c>
      <c r="CG41" s="5">
        <f t="shared" ref="CG41" si="59">CE41*CD41*CF41</f>
        <v>5.8710000000000004</v>
      </c>
      <c r="CI41" s="2" t="s">
        <v>134</v>
      </c>
      <c r="CJ41" s="3"/>
      <c r="CK41" s="3">
        <v>0.2</v>
      </c>
      <c r="CL41" s="9">
        <v>10.3</v>
      </c>
      <c r="CM41" s="3">
        <v>2.85</v>
      </c>
      <c r="CN41" s="5">
        <f t="shared" ref="CN41" si="60">CL41*CK41*CM41</f>
        <v>5.8710000000000004</v>
      </c>
      <c r="CP41" s="2" t="s">
        <v>134</v>
      </c>
      <c r="CQ41" s="3"/>
      <c r="CR41" s="3">
        <v>0.2</v>
      </c>
      <c r="CS41" s="9">
        <v>10.3</v>
      </c>
      <c r="CT41" s="3">
        <v>2.85</v>
      </c>
      <c r="CU41" s="5">
        <f t="shared" ref="CU41" si="61">CS41*CR41*CT41</f>
        <v>5.8710000000000004</v>
      </c>
      <c r="CV41" s="16"/>
      <c r="CW41" s="2" t="s">
        <v>134</v>
      </c>
      <c r="CX41" s="3"/>
      <c r="CY41" s="3">
        <v>0.2</v>
      </c>
      <c r="CZ41" s="9">
        <v>10.3</v>
      </c>
      <c r="DA41" s="3">
        <v>2.85</v>
      </c>
      <c r="DB41" s="5">
        <f t="shared" ref="DB41" si="62">CZ41*CY41*DA41</f>
        <v>5.8710000000000004</v>
      </c>
      <c r="DD41" s="2" t="s">
        <v>134</v>
      </c>
      <c r="DE41" s="3"/>
      <c r="DF41" s="3">
        <v>0.2</v>
      </c>
      <c r="DG41" s="9">
        <v>10.3</v>
      </c>
      <c r="DH41" s="3">
        <v>2.85</v>
      </c>
      <c r="DI41" s="5">
        <f t="shared" ref="DI41" si="63">DG41*DF41*DH41</f>
        <v>5.8710000000000004</v>
      </c>
      <c r="DK41" s="2" t="s">
        <v>134</v>
      </c>
      <c r="DL41" s="3"/>
      <c r="DM41" s="3">
        <v>0.2</v>
      </c>
      <c r="DN41" s="9">
        <v>10.3</v>
      </c>
      <c r="DO41" s="3">
        <v>2.85</v>
      </c>
      <c r="DP41" s="5">
        <f t="shared" ref="DP41" si="64">DN41*DM41*DO41</f>
        <v>5.8710000000000004</v>
      </c>
      <c r="DR41" s="2" t="s">
        <v>134</v>
      </c>
      <c r="DS41" s="3"/>
      <c r="DT41" s="3">
        <v>0.2</v>
      </c>
      <c r="DU41" s="9">
        <v>10.3</v>
      </c>
      <c r="DV41" s="3">
        <v>2.85</v>
      </c>
      <c r="DW41" s="5">
        <f t="shared" ref="DW41" si="65">DU41*DT41*DV41</f>
        <v>5.8710000000000004</v>
      </c>
      <c r="DY41" s="36" t="s">
        <v>134</v>
      </c>
      <c r="DZ41" s="3"/>
      <c r="EA41" s="3">
        <v>0.2</v>
      </c>
      <c r="EB41" s="9">
        <v>10.3</v>
      </c>
      <c r="EC41" s="3">
        <v>2.85</v>
      </c>
      <c r="ED41" s="5">
        <f t="shared" ref="ED41" si="66">EB41*EA41*EC41</f>
        <v>5.8710000000000004</v>
      </c>
    </row>
    <row r="42" spans="3:134" x14ac:dyDescent="0.25">
      <c r="C42" s="4"/>
      <c r="D42" s="4"/>
      <c r="E42" s="4"/>
      <c r="F42" s="4"/>
      <c r="G42" s="4"/>
      <c r="H42" s="5">
        <f>SUM(H4:H41)</f>
        <v>75.720385000000007</v>
      </c>
      <c r="I42" s="16"/>
      <c r="J42" s="4"/>
      <c r="K42" s="4"/>
      <c r="L42" s="4"/>
      <c r="M42" s="4"/>
      <c r="N42" s="4"/>
      <c r="O42" s="5">
        <f>SUM(O4:O41)</f>
        <v>68.774025000000009</v>
      </c>
      <c r="Q42" s="3"/>
      <c r="R42" s="4"/>
      <c r="S42" s="3"/>
      <c r="T42" s="3"/>
      <c r="U42" s="3"/>
      <c r="V42" s="9">
        <f>SUM(V4:V41)</f>
        <v>55.416375000000009</v>
      </c>
      <c r="X42" s="3"/>
      <c r="Y42" s="4"/>
      <c r="Z42" s="9"/>
      <c r="AA42" s="3"/>
      <c r="AB42" s="4"/>
      <c r="AC42" s="9">
        <f>SUM(AC4:AC41)</f>
        <v>43.001512500000004</v>
      </c>
      <c r="AE42" s="3"/>
      <c r="AF42" s="4"/>
      <c r="AG42" s="4"/>
      <c r="AH42" s="4"/>
      <c r="AI42" s="4"/>
      <c r="AJ42" s="9">
        <f>SUM(AJ4:AJ41)</f>
        <v>39.389137499999997</v>
      </c>
      <c r="AL42" s="3"/>
      <c r="AM42" s="4"/>
      <c r="AN42" s="4"/>
      <c r="AO42" s="4"/>
      <c r="AP42" s="3"/>
      <c r="AQ42" s="9">
        <f>SUM(AQ4:AQ41)</f>
        <v>38.951234999999997</v>
      </c>
      <c r="AS42" s="11"/>
      <c r="AT42" s="4"/>
      <c r="AU42" s="3"/>
      <c r="AV42" s="3"/>
      <c r="AW42" s="3"/>
      <c r="AX42" s="9">
        <f>SUM(AX4:AX41)</f>
        <v>38.951234999999997</v>
      </c>
      <c r="AZ42" s="4"/>
      <c r="BA42" s="4"/>
      <c r="BB42" s="4"/>
      <c r="BC42" s="4"/>
      <c r="BD42" s="4"/>
      <c r="BE42" s="9">
        <f>SUM(BE4:BE41)</f>
        <v>38.951234999999997</v>
      </c>
      <c r="BG42" s="4"/>
      <c r="BH42" s="4"/>
      <c r="BI42" s="4"/>
      <c r="BJ42" s="4"/>
      <c r="BK42" s="4"/>
      <c r="BL42" s="9">
        <f>SUM(BL4:BL41)</f>
        <v>37.89502499999999</v>
      </c>
      <c r="BN42" s="4"/>
      <c r="BO42" s="4"/>
      <c r="BP42" s="4"/>
      <c r="BQ42" s="4"/>
      <c r="BR42" s="4"/>
      <c r="BS42" s="9">
        <f>SUM(BS4:BS41)</f>
        <v>37.796699999999994</v>
      </c>
      <c r="BU42" s="4"/>
      <c r="BV42" s="4"/>
      <c r="BW42" s="4"/>
      <c r="BX42" s="4"/>
      <c r="BY42" s="4"/>
      <c r="BZ42" s="9">
        <f>SUM(BZ4:BZ41)</f>
        <v>36.978749999999998</v>
      </c>
      <c r="CB42" s="4"/>
      <c r="CC42" s="4"/>
      <c r="CD42" s="4"/>
      <c r="CE42" s="4"/>
      <c r="CF42" s="4"/>
      <c r="CG42" s="9">
        <f>SUM(CG4:CG41)</f>
        <v>36.880424999999995</v>
      </c>
      <c r="CI42" s="4"/>
      <c r="CJ42" s="4"/>
      <c r="CK42" s="4"/>
      <c r="CL42" s="4"/>
      <c r="CM42" s="4"/>
      <c r="CN42" s="9">
        <f>SUM(CN4:CN41)</f>
        <v>35.798850000000002</v>
      </c>
      <c r="CO42" s="27"/>
      <c r="CP42" s="4"/>
      <c r="CQ42" s="8"/>
      <c r="CR42" s="3"/>
      <c r="CS42" s="3"/>
      <c r="CT42" s="3"/>
      <c r="CU42" s="9">
        <f>SUM(CU4:CU41)</f>
        <v>36.634612499999996</v>
      </c>
      <c r="CV42" s="28"/>
      <c r="CW42" s="4"/>
      <c r="CX42" s="4"/>
      <c r="CY42" s="4"/>
      <c r="CZ42" s="4"/>
      <c r="DA42" s="4"/>
      <c r="DB42" s="9">
        <f>SUM(DB4:DB41)</f>
        <v>36.634612499999996</v>
      </c>
      <c r="DD42" s="4"/>
      <c r="DE42" s="4"/>
      <c r="DF42" s="4"/>
      <c r="DG42" s="4"/>
      <c r="DH42" s="4"/>
      <c r="DI42" s="9">
        <f>SUM(DI4:DI41)</f>
        <v>36.634612499999996</v>
      </c>
      <c r="DK42" s="4"/>
      <c r="DL42" s="4"/>
      <c r="DM42" s="4"/>
      <c r="DN42" s="4"/>
      <c r="DO42" s="4"/>
      <c r="DP42" s="9">
        <f>SUM(DP4:DP41)</f>
        <v>36.634612499999996</v>
      </c>
      <c r="DR42" s="4"/>
      <c r="DS42" s="4"/>
      <c r="DT42" s="4"/>
      <c r="DU42" s="4"/>
      <c r="DV42" s="4"/>
      <c r="DW42" s="9">
        <f>SUM(DW4:DW41)</f>
        <v>36.634612499999996</v>
      </c>
      <c r="DY42" s="4"/>
      <c r="DZ42" s="4"/>
      <c r="EA42" s="4"/>
      <c r="EB42" s="4"/>
      <c r="EC42" s="4"/>
      <c r="ED42" s="9">
        <f>SUM(ED4:ED41)</f>
        <v>13.602337500000001</v>
      </c>
    </row>
    <row r="44" spans="3:134" x14ac:dyDescent="0.25">
      <c r="C44" s="33"/>
      <c r="D44" s="33"/>
      <c r="E44" s="33" t="s">
        <v>27</v>
      </c>
      <c r="F44" s="1" t="s">
        <v>26</v>
      </c>
      <c r="G44" s="34" t="s">
        <v>132</v>
      </c>
      <c r="H44" s="35" t="s">
        <v>133</v>
      </c>
      <c r="I44" s="1" t="s">
        <v>26</v>
      </c>
    </row>
    <row r="45" spans="3:134" x14ac:dyDescent="0.25">
      <c r="C45" s="4" t="s">
        <v>106</v>
      </c>
      <c r="D45" s="5">
        <v>75.720385000000007</v>
      </c>
      <c r="E45" s="5">
        <f>D45*5%</f>
        <v>3.7860192500000007</v>
      </c>
      <c r="F45" s="37">
        <f>D45+E45</f>
        <v>79.506404250000003</v>
      </c>
      <c r="G45" s="12">
        <f>SUM(F51:F63)</f>
        <v>483.02900099999988</v>
      </c>
      <c r="H45" s="12">
        <f>SUM(F45:F50)</f>
        <v>337.31530349999997</v>
      </c>
      <c r="I45" s="12">
        <f>G45+H45</f>
        <v>820.34430449999991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3:134" x14ac:dyDescent="0.25">
      <c r="C46" s="4" t="s">
        <v>114</v>
      </c>
      <c r="D46" s="5">
        <v>68.774025000000009</v>
      </c>
      <c r="E46" s="5">
        <f t="shared" ref="E46:E63" si="67">D46*5%</f>
        <v>3.4387012500000007</v>
      </c>
      <c r="F46" s="37">
        <f t="shared" ref="F46:F49" si="68">D46+E46</f>
        <v>72.212726250000003</v>
      </c>
      <c r="G46" s="3"/>
      <c r="H46" s="3"/>
      <c r="I46" s="3"/>
      <c r="K46" s="32"/>
    </row>
    <row r="47" spans="3:134" x14ac:dyDescent="0.25">
      <c r="C47" s="4" t="s">
        <v>115</v>
      </c>
      <c r="D47" s="5">
        <v>55.416375000000009</v>
      </c>
      <c r="E47" s="5">
        <f t="shared" si="67"/>
        <v>2.7708187500000006</v>
      </c>
      <c r="F47" s="37">
        <f t="shared" si="68"/>
        <v>58.187193750000013</v>
      </c>
      <c r="G47" s="3"/>
      <c r="H47" s="3"/>
      <c r="I47" s="3"/>
      <c r="K47" s="32"/>
    </row>
    <row r="48" spans="3:134" x14ac:dyDescent="0.25">
      <c r="C48" s="4" t="s">
        <v>116</v>
      </c>
      <c r="D48" s="5">
        <v>43.001512500000004</v>
      </c>
      <c r="E48" s="5">
        <f t="shared" si="67"/>
        <v>2.1500756250000004</v>
      </c>
      <c r="F48" s="37">
        <f t="shared" si="68"/>
        <v>45.151588125000004</v>
      </c>
      <c r="G48" s="3"/>
      <c r="H48" s="3"/>
      <c r="I48" s="3"/>
      <c r="K48" s="32"/>
    </row>
    <row r="49" spans="3:11" x14ac:dyDescent="0.25">
      <c r="C49" s="4" t="s">
        <v>117</v>
      </c>
      <c r="D49" s="5">
        <v>39.389137499999997</v>
      </c>
      <c r="E49" s="5">
        <f t="shared" si="67"/>
        <v>1.9694568749999999</v>
      </c>
      <c r="F49" s="37">
        <f t="shared" si="68"/>
        <v>41.358594374999996</v>
      </c>
      <c r="G49" s="3"/>
      <c r="H49" s="3"/>
      <c r="I49" s="3"/>
      <c r="K49" s="32"/>
    </row>
    <row r="50" spans="3:11" x14ac:dyDescent="0.25">
      <c r="C50" s="4" t="s">
        <v>118</v>
      </c>
      <c r="D50" s="5">
        <v>38.951234999999997</v>
      </c>
      <c r="E50" s="5">
        <f t="shared" si="67"/>
        <v>1.94756175</v>
      </c>
      <c r="F50" s="37">
        <f>D50+E50</f>
        <v>40.898796749999995</v>
      </c>
      <c r="G50" s="3"/>
      <c r="H50" s="3"/>
      <c r="I50" s="3"/>
      <c r="K50" s="32"/>
    </row>
    <row r="51" spans="3:11" x14ac:dyDescent="0.25">
      <c r="C51" s="4" t="s">
        <v>119</v>
      </c>
      <c r="D51" s="5">
        <v>38.951234999999997</v>
      </c>
      <c r="E51" s="5">
        <f t="shared" si="67"/>
        <v>1.94756175</v>
      </c>
      <c r="F51" s="38">
        <f t="shared" ref="F51:F63" si="69">D51+E51</f>
        <v>40.898796749999995</v>
      </c>
      <c r="G51" s="3"/>
      <c r="H51" s="3"/>
      <c r="I51" s="3"/>
      <c r="K51" s="32"/>
    </row>
    <row r="52" spans="3:11" x14ac:dyDescent="0.25">
      <c r="C52" s="4" t="s">
        <v>120</v>
      </c>
      <c r="D52" s="5">
        <v>38.951234999999997</v>
      </c>
      <c r="E52" s="5">
        <f t="shared" si="67"/>
        <v>1.94756175</v>
      </c>
      <c r="F52" s="38">
        <f t="shared" si="69"/>
        <v>40.898796749999995</v>
      </c>
      <c r="G52" s="3"/>
      <c r="H52" s="3"/>
      <c r="I52" s="3"/>
      <c r="K52" s="32"/>
    </row>
    <row r="53" spans="3:11" x14ac:dyDescent="0.25">
      <c r="C53" s="4" t="s">
        <v>121</v>
      </c>
      <c r="D53" s="5">
        <v>37.89502499999999</v>
      </c>
      <c r="E53" s="5">
        <f t="shared" si="67"/>
        <v>1.8947512499999997</v>
      </c>
      <c r="F53" s="38">
        <f t="shared" si="69"/>
        <v>39.789776249999989</v>
      </c>
      <c r="G53" s="3"/>
      <c r="H53" s="3"/>
      <c r="I53" s="3"/>
      <c r="K53" s="32"/>
    </row>
    <row r="54" spans="3:11" x14ac:dyDescent="0.25">
      <c r="C54" s="4" t="s">
        <v>122</v>
      </c>
      <c r="D54" s="5">
        <v>37.796699999999994</v>
      </c>
      <c r="E54" s="5">
        <f t="shared" si="67"/>
        <v>1.8898349999999997</v>
      </c>
      <c r="F54" s="38">
        <f t="shared" si="69"/>
        <v>39.686534999999992</v>
      </c>
      <c r="G54" s="3"/>
      <c r="H54" s="3"/>
      <c r="I54" s="3"/>
      <c r="K54" s="32"/>
    </row>
    <row r="55" spans="3:11" x14ac:dyDescent="0.25">
      <c r="C55" s="4" t="s">
        <v>123</v>
      </c>
      <c r="D55" s="5">
        <v>36.978749999999998</v>
      </c>
      <c r="E55" s="5">
        <f t="shared" si="67"/>
        <v>1.8489374999999999</v>
      </c>
      <c r="F55" s="38">
        <f t="shared" si="69"/>
        <v>38.827687499999996</v>
      </c>
      <c r="G55" s="3"/>
      <c r="H55" s="3"/>
      <c r="I55" s="3"/>
      <c r="K55" s="32"/>
    </row>
    <row r="56" spans="3:11" x14ac:dyDescent="0.25">
      <c r="C56" s="4" t="s">
        <v>124</v>
      </c>
      <c r="D56" s="5">
        <v>36.880424999999995</v>
      </c>
      <c r="E56" s="5">
        <f t="shared" si="67"/>
        <v>1.8440212499999999</v>
      </c>
      <c r="F56" s="38">
        <f t="shared" si="69"/>
        <v>38.724446249999993</v>
      </c>
      <c r="G56" s="3"/>
      <c r="H56" s="3"/>
      <c r="I56" s="3"/>
      <c r="K56" s="32"/>
    </row>
    <row r="57" spans="3:11" x14ac:dyDescent="0.25">
      <c r="C57" s="4" t="s">
        <v>125</v>
      </c>
      <c r="D57" s="5">
        <v>35.798850000000002</v>
      </c>
      <c r="E57" s="5">
        <f t="shared" si="67"/>
        <v>1.7899425000000002</v>
      </c>
      <c r="F57" s="38">
        <f t="shared" si="69"/>
        <v>37.588792500000004</v>
      </c>
      <c r="G57" s="3"/>
      <c r="H57" s="3"/>
      <c r="I57" s="3"/>
      <c r="K57" s="32"/>
    </row>
    <row r="58" spans="3:11" x14ac:dyDescent="0.25">
      <c r="C58" s="4" t="s">
        <v>126</v>
      </c>
      <c r="D58" s="5">
        <v>36.634612499999996</v>
      </c>
      <c r="E58" s="5">
        <f t="shared" si="67"/>
        <v>1.8317306249999998</v>
      </c>
      <c r="F58" s="38">
        <f t="shared" si="69"/>
        <v>38.466343124999995</v>
      </c>
      <c r="G58" s="3"/>
      <c r="H58" s="3"/>
      <c r="I58" s="3"/>
      <c r="K58" s="32"/>
    </row>
    <row r="59" spans="3:11" x14ac:dyDescent="0.25">
      <c r="C59" s="4" t="s">
        <v>127</v>
      </c>
      <c r="D59" s="5">
        <v>36.634612499999996</v>
      </c>
      <c r="E59" s="5">
        <f t="shared" si="67"/>
        <v>1.8317306249999998</v>
      </c>
      <c r="F59" s="38">
        <f t="shared" si="69"/>
        <v>38.466343124999995</v>
      </c>
      <c r="G59" s="3"/>
      <c r="H59" s="3"/>
      <c r="I59" s="3"/>
      <c r="K59" s="32"/>
    </row>
    <row r="60" spans="3:11" x14ac:dyDescent="0.25">
      <c r="C60" s="4" t="s">
        <v>128</v>
      </c>
      <c r="D60" s="5">
        <v>36.634612499999996</v>
      </c>
      <c r="E60" s="5">
        <f t="shared" si="67"/>
        <v>1.8317306249999998</v>
      </c>
      <c r="F60" s="38">
        <f t="shared" si="69"/>
        <v>38.466343124999995</v>
      </c>
      <c r="G60" s="3"/>
      <c r="H60" s="3"/>
      <c r="I60" s="3"/>
    </row>
    <row r="61" spans="3:11" x14ac:dyDescent="0.25">
      <c r="C61" s="4" t="s">
        <v>129</v>
      </c>
      <c r="D61" s="5">
        <v>36.634612499999996</v>
      </c>
      <c r="E61" s="5">
        <f t="shared" si="67"/>
        <v>1.8317306249999998</v>
      </c>
      <c r="F61" s="38">
        <f t="shared" si="69"/>
        <v>38.466343124999995</v>
      </c>
      <c r="G61" s="3"/>
      <c r="H61" s="3"/>
      <c r="I61" s="3"/>
    </row>
    <row r="62" spans="3:11" x14ac:dyDescent="0.25">
      <c r="C62" s="4" t="s">
        <v>130</v>
      </c>
      <c r="D62" s="5">
        <v>36.634612499999996</v>
      </c>
      <c r="E62" s="5">
        <f t="shared" si="67"/>
        <v>1.8317306249999998</v>
      </c>
      <c r="F62" s="38">
        <f t="shared" si="69"/>
        <v>38.466343124999995</v>
      </c>
      <c r="G62" s="3"/>
      <c r="H62" s="3"/>
      <c r="I62" s="3"/>
    </row>
    <row r="63" spans="3:11" x14ac:dyDescent="0.25">
      <c r="C63" s="8" t="s">
        <v>131</v>
      </c>
      <c r="D63" s="5">
        <v>13.602337500000001</v>
      </c>
      <c r="E63" s="5">
        <f t="shared" si="67"/>
        <v>0.68011687500000007</v>
      </c>
      <c r="F63" s="38">
        <f t="shared" si="69"/>
        <v>14.282454375</v>
      </c>
      <c r="G63" s="3"/>
      <c r="H63" s="3"/>
      <c r="I63" s="3"/>
    </row>
  </sheetData>
  <mergeCells count="19">
    <mergeCell ref="DY2:ED2"/>
    <mergeCell ref="C2:H2"/>
    <mergeCell ref="BU2:BZ2"/>
    <mergeCell ref="CB2:CG2"/>
    <mergeCell ref="AE2:AJ2"/>
    <mergeCell ref="AL2:AQ2"/>
    <mergeCell ref="AS2:AX2"/>
    <mergeCell ref="Q2:V2"/>
    <mergeCell ref="X2:AC2"/>
    <mergeCell ref="CP2:CU2"/>
    <mergeCell ref="CW2:DB2"/>
    <mergeCell ref="DD2:DI2"/>
    <mergeCell ref="DK2:DP2"/>
    <mergeCell ref="DR2:DW2"/>
    <mergeCell ref="J2:O2"/>
    <mergeCell ref="AZ2:BE2"/>
    <mergeCell ref="BG2:BL2"/>
    <mergeCell ref="BN2:BS2"/>
    <mergeCell ref="CI2:C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cp:lastPrinted>2022-06-25T11:45:37Z</cp:lastPrinted>
  <dcterms:created xsi:type="dcterms:W3CDTF">2022-06-25T09:47:47Z</dcterms:created>
  <dcterms:modified xsi:type="dcterms:W3CDTF">2022-10-06T12:05:41Z</dcterms:modified>
</cp:coreProperties>
</file>